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R:\Groupfolders\Ledelse\Personlige drev\Vibeke\Driftsoverenskomster\Tilsynsbesøg\"/>
    </mc:Choice>
  </mc:AlternateContent>
  <xr:revisionPtr revIDLastSave="0" documentId="8_{449303BE-2509-4305-AC7A-744EE6C3FED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ordeling FAG" sheetId="3" r:id="rId1"/>
    <sheet name="Fordeling TMK" sheetId="10" r:id="rId2"/>
    <sheet name="Modulkursister DOP" sheetId="7" state="hidden" r:id="rId3"/>
    <sheet name="Modulkursister VUC" sheetId="8" state="hidden" r:id="rId4"/>
    <sheet name="Aktivitet, Årselever VUC 2024" sheetId="5" state="hidden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9" i="3" l="1"/>
  <c r="F69" i="3"/>
  <c r="B69" i="3"/>
  <c r="C69" i="3"/>
  <c r="H69" i="3"/>
  <c r="I69" i="3"/>
  <c r="J69" i="3"/>
  <c r="K69" i="3"/>
  <c r="G69" i="3"/>
  <c r="A70" i="3"/>
  <c r="D70" i="3"/>
  <c r="E70" i="3"/>
  <c r="F70" i="3"/>
  <c r="B70" i="3"/>
  <c r="C70" i="3"/>
  <c r="H70" i="3"/>
  <c r="I70" i="3"/>
  <c r="J70" i="3"/>
  <c r="K70" i="3"/>
  <c r="G70" i="3"/>
  <c r="A71" i="3"/>
  <c r="D71" i="3"/>
  <c r="E71" i="3"/>
  <c r="F71" i="3"/>
  <c r="B71" i="3"/>
  <c r="C71" i="3"/>
  <c r="H71" i="3"/>
  <c r="I71" i="3"/>
  <c r="J71" i="3"/>
  <c r="K71" i="3"/>
  <c r="G71" i="3"/>
  <c r="A72" i="3"/>
  <c r="D72" i="3"/>
  <c r="E72" i="3"/>
  <c r="F72" i="3"/>
  <c r="B72" i="3"/>
  <c r="C72" i="3"/>
  <c r="H72" i="3"/>
  <c r="I72" i="3"/>
  <c r="J72" i="3"/>
  <c r="K72" i="3"/>
  <c r="G72" i="3"/>
  <c r="A73" i="3"/>
  <c r="D73" i="3"/>
  <c r="E73" i="3"/>
  <c r="F73" i="3"/>
  <c r="B73" i="3"/>
  <c r="C73" i="3"/>
  <c r="H73" i="3"/>
  <c r="I73" i="3"/>
  <c r="J73" i="3"/>
  <c r="K73" i="3"/>
  <c r="G73" i="3"/>
  <c r="A74" i="3"/>
  <c r="D74" i="3"/>
  <c r="E74" i="3"/>
  <c r="F74" i="3"/>
  <c r="B74" i="3"/>
  <c r="C74" i="3"/>
  <c r="H74" i="3"/>
  <c r="I74" i="3"/>
  <c r="J74" i="3"/>
  <c r="K74" i="3"/>
  <c r="G74" i="3"/>
  <c r="C15" i="10"/>
  <c r="D15" i="10"/>
  <c r="E15" i="10"/>
  <c r="F15" i="10"/>
  <c r="G15" i="10"/>
  <c r="H15" i="10"/>
  <c r="I15" i="10"/>
  <c r="J15" i="10"/>
  <c r="K15" i="10"/>
  <c r="C16" i="10"/>
  <c r="D16" i="10"/>
  <c r="E16" i="10"/>
  <c r="F16" i="10"/>
  <c r="G16" i="10"/>
  <c r="H16" i="10"/>
  <c r="I16" i="10"/>
  <c r="J16" i="10"/>
  <c r="K16" i="10"/>
  <c r="C17" i="10"/>
  <c r="D17" i="10"/>
  <c r="E17" i="10"/>
  <c r="F17" i="10"/>
  <c r="G17" i="10"/>
  <c r="H17" i="10"/>
  <c r="I17" i="10"/>
  <c r="J17" i="10"/>
  <c r="K17" i="10"/>
  <c r="C18" i="10"/>
  <c r="D18" i="10"/>
  <c r="E18" i="10"/>
  <c r="F18" i="10"/>
  <c r="G18" i="10"/>
  <c r="H18" i="10"/>
  <c r="I18" i="10"/>
  <c r="J18" i="10"/>
  <c r="K18" i="10"/>
  <c r="C19" i="10"/>
  <c r="D19" i="10"/>
  <c r="E19" i="10"/>
  <c r="F19" i="10"/>
  <c r="G19" i="10"/>
  <c r="H19" i="10"/>
  <c r="I19" i="10"/>
  <c r="J19" i="10"/>
  <c r="K19" i="10"/>
  <c r="B16" i="10"/>
  <c r="B17" i="10"/>
  <c r="B18" i="10"/>
  <c r="B19" i="10"/>
  <c r="B15" i="10"/>
  <c r="C35" i="3"/>
  <c r="D35" i="3"/>
  <c r="E35" i="3"/>
  <c r="F35" i="3"/>
  <c r="G35" i="3"/>
  <c r="H35" i="3"/>
  <c r="I35" i="3"/>
  <c r="J35" i="3"/>
  <c r="K35" i="3"/>
  <c r="C36" i="3"/>
  <c r="D36" i="3"/>
  <c r="E36" i="3"/>
  <c r="F36" i="3"/>
  <c r="G36" i="3"/>
  <c r="H36" i="3"/>
  <c r="I36" i="3"/>
  <c r="J36" i="3"/>
  <c r="K36" i="3"/>
  <c r="C37" i="3"/>
  <c r="D37" i="3"/>
  <c r="E37" i="3"/>
  <c r="F37" i="3"/>
  <c r="G37" i="3"/>
  <c r="H37" i="3"/>
  <c r="I37" i="3"/>
  <c r="J37" i="3"/>
  <c r="K37" i="3"/>
  <c r="C38" i="3"/>
  <c r="D38" i="3"/>
  <c r="E38" i="3"/>
  <c r="F38" i="3"/>
  <c r="G38" i="3"/>
  <c r="H38" i="3"/>
  <c r="I38" i="3"/>
  <c r="J38" i="3"/>
  <c r="K38" i="3"/>
  <c r="C39" i="3"/>
  <c r="D39" i="3"/>
  <c r="E39" i="3"/>
  <c r="F39" i="3"/>
  <c r="G39" i="3"/>
  <c r="H39" i="3"/>
  <c r="I39" i="3"/>
  <c r="J39" i="3"/>
  <c r="K39" i="3"/>
  <c r="C40" i="3"/>
  <c r="D40" i="3"/>
  <c r="E40" i="3"/>
  <c r="F40" i="3"/>
  <c r="G40" i="3"/>
  <c r="H40" i="3"/>
  <c r="I40" i="3"/>
  <c r="J40" i="3"/>
  <c r="K40" i="3"/>
  <c r="C41" i="3"/>
  <c r="D41" i="3"/>
  <c r="E41" i="3"/>
  <c r="F41" i="3"/>
  <c r="G41" i="3"/>
  <c r="H41" i="3"/>
  <c r="I41" i="3"/>
  <c r="J41" i="3"/>
  <c r="K41" i="3"/>
  <c r="C42" i="3"/>
  <c r="D42" i="3"/>
  <c r="E42" i="3"/>
  <c r="F42" i="3"/>
  <c r="G42" i="3"/>
  <c r="H42" i="3"/>
  <c r="I42" i="3"/>
  <c r="J42" i="3"/>
  <c r="K42" i="3"/>
  <c r="C43" i="3"/>
  <c r="D43" i="3"/>
  <c r="E43" i="3"/>
  <c r="F43" i="3"/>
  <c r="G43" i="3"/>
  <c r="H43" i="3"/>
  <c r="I43" i="3"/>
  <c r="J43" i="3"/>
  <c r="K43" i="3"/>
  <c r="C44" i="3"/>
  <c r="D44" i="3"/>
  <c r="E44" i="3"/>
  <c r="F44" i="3"/>
  <c r="G44" i="3"/>
  <c r="H44" i="3"/>
  <c r="I44" i="3"/>
  <c r="J44" i="3"/>
  <c r="K44" i="3"/>
  <c r="C45" i="3"/>
  <c r="D45" i="3"/>
  <c r="E45" i="3"/>
  <c r="F45" i="3"/>
  <c r="G45" i="3"/>
  <c r="H45" i="3"/>
  <c r="I45" i="3"/>
  <c r="J45" i="3"/>
  <c r="K45" i="3"/>
  <c r="C46" i="3"/>
  <c r="D46" i="3"/>
  <c r="E46" i="3"/>
  <c r="F46" i="3"/>
  <c r="G46" i="3"/>
  <c r="H46" i="3"/>
  <c r="I46" i="3"/>
  <c r="J46" i="3"/>
  <c r="K46" i="3"/>
  <c r="C47" i="3"/>
  <c r="D47" i="3"/>
  <c r="E47" i="3"/>
  <c r="F47" i="3"/>
  <c r="G47" i="3"/>
  <c r="H47" i="3"/>
  <c r="I47" i="3"/>
  <c r="J47" i="3"/>
  <c r="K47" i="3"/>
  <c r="C48" i="3"/>
  <c r="D48" i="3"/>
  <c r="E48" i="3"/>
  <c r="F48" i="3"/>
  <c r="G48" i="3"/>
  <c r="H48" i="3"/>
  <c r="I48" i="3"/>
  <c r="J48" i="3"/>
  <c r="K48" i="3"/>
  <c r="C49" i="3"/>
  <c r="D49" i="3"/>
  <c r="E49" i="3"/>
  <c r="F49" i="3"/>
  <c r="G49" i="3"/>
  <c r="H49" i="3"/>
  <c r="I49" i="3"/>
  <c r="J49" i="3"/>
  <c r="K49" i="3"/>
  <c r="C50" i="3"/>
  <c r="D50" i="3"/>
  <c r="E50" i="3"/>
  <c r="F50" i="3"/>
  <c r="G50" i="3"/>
  <c r="H50" i="3"/>
  <c r="I50" i="3"/>
  <c r="J50" i="3"/>
  <c r="K50" i="3"/>
  <c r="C51" i="3"/>
  <c r="D51" i="3"/>
  <c r="E51" i="3"/>
  <c r="F51" i="3"/>
  <c r="G51" i="3"/>
  <c r="H51" i="3"/>
  <c r="I51" i="3"/>
  <c r="J51" i="3"/>
  <c r="K51" i="3"/>
  <c r="C52" i="3"/>
  <c r="D52" i="3"/>
  <c r="E52" i="3"/>
  <c r="F52" i="3"/>
  <c r="G52" i="3"/>
  <c r="H52" i="3"/>
  <c r="I52" i="3"/>
  <c r="J52" i="3"/>
  <c r="K52" i="3"/>
  <c r="C53" i="3"/>
  <c r="D53" i="3"/>
  <c r="E53" i="3"/>
  <c r="F53" i="3"/>
  <c r="G53" i="3"/>
  <c r="H53" i="3"/>
  <c r="I53" i="3"/>
  <c r="J53" i="3"/>
  <c r="K53" i="3"/>
  <c r="C54" i="3"/>
  <c r="D54" i="3"/>
  <c r="E54" i="3"/>
  <c r="F54" i="3"/>
  <c r="G54" i="3"/>
  <c r="H54" i="3"/>
  <c r="I54" i="3"/>
  <c r="J54" i="3"/>
  <c r="K54" i="3"/>
  <c r="C55" i="3"/>
  <c r="D55" i="3"/>
  <c r="E55" i="3"/>
  <c r="F55" i="3"/>
  <c r="G55" i="3"/>
  <c r="H55" i="3"/>
  <c r="I55" i="3"/>
  <c r="J55" i="3"/>
  <c r="K55" i="3"/>
  <c r="C56" i="3"/>
  <c r="D56" i="3"/>
  <c r="E56" i="3"/>
  <c r="F56" i="3"/>
  <c r="G56" i="3"/>
  <c r="H56" i="3"/>
  <c r="I56" i="3"/>
  <c r="J56" i="3"/>
  <c r="K56" i="3"/>
  <c r="C57" i="3"/>
  <c r="D57" i="3"/>
  <c r="E57" i="3"/>
  <c r="F57" i="3"/>
  <c r="G57" i="3"/>
  <c r="H57" i="3"/>
  <c r="I57" i="3"/>
  <c r="J57" i="3"/>
  <c r="K57" i="3"/>
  <c r="C58" i="3"/>
  <c r="D58" i="3"/>
  <c r="E58" i="3"/>
  <c r="F58" i="3"/>
  <c r="G58" i="3"/>
  <c r="H58" i="3"/>
  <c r="I58" i="3"/>
  <c r="J58" i="3"/>
  <c r="K58" i="3"/>
  <c r="C59" i="3"/>
  <c r="E67" i="3" s="1"/>
  <c r="D59" i="3"/>
  <c r="F67" i="3" s="1"/>
  <c r="E59" i="3"/>
  <c r="B67" i="3" s="1"/>
  <c r="F59" i="3"/>
  <c r="C67" i="3" s="1"/>
  <c r="G59" i="3"/>
  <c r="H67" i="3" s="1"/>
  <c r="H59" i="3"/>
  <c r="I67" i="3" s="1"/>
  <c r="I59" i="3"/>
  <c r="J67" i="3" s="1"/>
  <c r="J59" i="3"/>
  <c r="K67" i="3" s="1"/>
  <c r="K59" i="3"/>
  <c r="G67" i="3" s="1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D67" i="3" s="1"/>
  <c r="B35" i="3"/>
  <c r="J46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29" i="7"/>
  <c r="D65" i="3" l="1"/>
  <c r="H63" i="3"/>
  <c r="C63" i="3"/>
  <c r="B66" i="3"/>
  <c r="C65" i="3"/>
  <c r="C66" i="3"/>
  <c r="G64" i="3"/>
  <c r="H66" i="3"/>
  <c r="I65" i="3"/>
  <c r="H65" i="3"/>
  <c r="J64" i="3"/>
  <c r="B65" i="3"/>
  <c r="E65" i="3"/>
  <c r="K64" i="3"/>
  <c r="E63" i="3"/>
  <c r="F65" i="3"/>
  <c r="F63" i="3"/>
  <c r="I64" i="3"/>
  <c r="E64" i="3"/>
  <c r="F66" i="3"/>
  <c r="G65" i="3"/>
  <c r="H64" i="3"/>
  <c r="D64" i="3"/>
  <c r="D66" i="3"/>
  <c r="E66" i="3"/>
  <c r="D63" i="3"/>
  <c r="G66" i="3"/>
  <c r="C64" i="3"/>
  <c r="B63" i="3"/>
  <c r="J66" i="3"/>
  <c r="K63" i="3"/>
  <c r="I66" i="3"/>
  <c r="K65" i="3"/>
  <c r="B64" i="3"/>
  <c r="J63" i="3"/>
  <c r="K66" i="3"/>
  <c r="G63" i="3"/>
  <c r="J65" i="3"/>
  <c r="F64" i="3"/>
  <c r="I63" i="3"/>
  <c r="D42" i="7"/>
  <c r="D43" i="7"/>
  <c r="D44" i="7"/>
  <c r="D45" i="7"/>
  <c r="E42" i="7"/>
  <c r="E43" i="7"/>
  <c r="F43" i="7"/>
  <c r="F44" i="7"/>
  <c r="F45" i="7"/>
  <c r="G41" i="7"/>
  <c r="G42" i="7"/>
  <c r="G43" i="7"/>
  <c r="G44" i="7"/>
  <c r="G45" i="7"/>
  <c r="H44" i="7"/>
  <c r="H45" i="7"/>
  <c r="H38" i="7"/>
  <c r="H39" i="7"/>
  <c r="H40" i="7"/>
  <c r="H41" i="7"/>
  <c r="H42" i="7"/>
  <c r="H35" i="7"/>
  <c r="H31" i="7"/>
  <c r="H32" i="7"/>
  <c r="H33" i="7"/>
  <c r="G29" i="7"/>
  <c r="G30" i="7"/>
  <c r="G31" i="7"/>
  <c r="G32" i="7"/>
  <c r="G33" i="7"/>
  <c r="F29" i="7"/>
  <c r="F30" i="7"/>
  <c r="F31" i="7"/>
  <c r="F32" i="7"/>
  <c r="F33" i="7"/>
  <c r="E29" i="7"/>
  <c r="E30" i="7"/>
  <c r="D29" i="7"/>
  <c r="D30" i="7"/>
  <c r="D31" i="7"/>
  <c r="D32" i="7"/>
  <c r="D33" i="7"/>
  <c r="D34" i="7"/>
  <c r="D35" i="7"/>
  <c r="C29" i="7"/>
  <c r="C30" i="7"/>
  <c r="C31" i="7"/>
  <c r="C32" i="7"/>
  <c r="C33" i="7"/>
  <c r="C34" i="7"/>
  <c r="C35" i="7"/>
  <c r="C36" i="7"/>
  <c r="C37" i="7"/>
  <c r="C38" i="7"/>
  <c r="C39" i="7"/>
  <c r="C40" i="7"/>
  <c r="C42" i="7"/>
  <c r="C43" i="7"/>
  <c r="C44" i="7"/>
  <c r="C45" i="7"/>
  <c r="B38" i="7"/>
  <c r="B39" i="7"/>
  <c r="B40" i="7"/>
  <c r="B41" i="7"/>
  <c r="B42" i="7"/>
  <c r="B43" i="7"/>
  <c r="B44" i="7"/>
  <c r="B45" i="7"/>
  <c r="B29" i="7"/>
  <c r="B30" i="7"/>
  <c r="B31" i="7"/>
  <c r="B32" i="7"/>
  <c r="B33" i="7"/>
  <c r="B34" i="7"/>
  <c r="B35" i="7"/>
  <c r="D148" i="8"/>
  <c r="D149" i="8"/>
  <c r="D150" i="8"/>
  <c r="D151" i="8"/>
  <c r="D152" i="8"/>
  <c r="D153" i="8"/>
  <c r="D154" i="8"/>
  <c r="D155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84" i="8"/>
  <c r="H30" i="7"/>
  <c r="H34" i="7"/>
  <c r="H36" i="7"/>
  <c r="H37" i="7"/>
  <c r="H43" i="7"/>
  <c r="G34" i="7"/>
  <c r="G35" i="7"/>
  <c r="G36" i="7"/>
  <c r="G37" i="7"/>
  <c r="G38" i="7"/>
  <c r="G39" i="7"/>
  <c r="G40" i="7"/>
  <c r="F34" i="7"/>
  <c r="F35" i="7"/>
  <c r="F36" i="7"/>
  <c r="F37" i="7"/>
  <c r="F38" i="7"/>
  <c r="F39" i="7"/>
  <c r="F40" i="7"/>
  <c r="F41" i="7"/>
  <c r="F42" i="7"/>
  <c r="E31" i="7"/>
  <c r="E32" i="7"/>
  <c r="E33" i="7"/>
  <c r="E34" i="7"/>
  <c r="E35" i="7"/>
  <c r="E36" i="7"/>
  <c r="E37" i="7"/>
  <c r="E38" i="7"/>
  <c r="E39" i="7"/>
  <c r="E40" i="7"/>
  <c r="E41" i="7"/>
  <c r="E44" i="7"/>
  <c r="E45" i="7"/>
  <c r="D36" i="7"/>
  <c r="D37" i="7"/>
  <c r="D38" i="7"/>
  <c r="D39" i="7"/>
  <c r="D40" i="7"/>
  <c r="D41" i="7"/>
  <c r="C41" i="7"/>
  <c r="H29" i="7"/>
  <c r="B37" i="7"/>
  <c r="B36" i="7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88" i="8"/>
  <c r="C89" i="8"/>
  <c r="C90" i="8"/>
  <c r="C91" i="8"/>
  <c r="C85" i="8"/>
  <c r="C86" i="8"/>
  <c r="C87" i="8"/>
  <c r="C84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86" i="8"/>
  <c r="B87" i="8"/>
  <c r="B88" i="8"/>
  <c r="B89" i="8"/>
  <c r="B90" i="8"/>
  <c r="B91" i="8"/>
  <c r="B92" i="8"/>
  <c r="B85" i="8"/>
  <c r="B84" i="8"/>
  <c r="C83" i="8"/>
  <c r="B83" i="8"/>
</calcChain>
</file>

<file path=xl/sharedStrings.xml><?xml version="1.0" encoding="utf-8"?>
<sst xmlns="http://schemas.openxmlformats.org/spreadsheetml/2006/main" count="17815" uniqueCount="168">
  <si>
    <t>SLUTDATO</t>
  </si>
  <si>
    <t>JUR_INSTNR</t>
  </si>
  <si>
    <t>JUR_NAVN</t>
  </si>
  <si>
    <t>AFHOLDELSESSTED</t>
  </si>
  <si>
    <t>STEDNAVN</t>
  </si>
  <si>
    <t>AFHOLDELSESFORM</t>
  </si>
  <si>
    <t>COSA_FORMAL</t>
  </si>
  <si>
    <t>UDD_VERSION</t>
  </si>
  <si>
    <t>C_TXT</t>
  </si>
  <si>
    <t>FAG</t>
  </si>
  <si>
    <t>N</t>
  </si>
  <si>
    <t>FAG_TXT</t>
  </si>
  <si>
    <t>AE_REKVIRENT</t>
  </si>
  <si>
    <t>VARIGHED_KLOKKETIMER</t>
  </si>
  <si>
    <t>KOMBINATION</t>
  </si>
  <si>
    <t>BIDRAG</t>
  </si>
  <si>
    <t>ANTAL_ELEVER</t>
  </si>
  <si>
    <t>UDVEKSL_KATEGORI</t>
  </si>
  <si>
    <t>INDSET_DATO</t>
  </si>
  <si>
    <t>EKSTERN_BILAGSNR</t>
  </si>
  <si>
    <t>Finansaar</t>
  </si>
  <si>
    <t>INDGAAR_I</t>
  </si>
  <si>
    <t>ESDHNr</t>
  </si>
  <si>
    <t>Hf og VUC Roskilde-Køge</t>
  </si>
  <si>
    <t>AOF Roskilde</t>
  </si>
  <si>
    <t>Priv</t>
  </si>
  <si>
    <t>Forberedende voksenundervisning (FVU)</t>
  </si>
  <si>
    <t>-</t>
  </si>
  <si>
    <t>FVU-dansk, trin 2</t>
  </si>
  <si>
    <t>KOMA</t>
  </si>
  <si>
    <t>ENORD</t>
  </si>
  <si>
    <t>SUPPL</t>
  </si>
  <si>
    <t>Ordblindeundervisning for voksne</t>
  </si>
  <si>
    <t>UVM</t>
  </si>
  <si>
    <t>ENUDR</t>
  </si>
  <si>
    <t>ZBC - Zealand Business College</t>
  </si>
  <si>
    <t>Anden UVM BYTAX</t>
  </si>
  <si>
    <t>ENSCR</t>
  </si>
  <si>
    <t>FVU-dansk, trin 3</t>
  </si>
  <si>
    <t>ENPÅB</t>
  </si>
  <si>
    <t>FVU-dansk, trin 1</t>
  </si>
  <si>
    <t>FVU - matematik, trin 1</t>
  </si>
  <si>
    <t>FVU-dansk, trin 4</t>
  </si>
  <si>
    <t>FVU individuel screening</t>
  </si>
  <si>
    <t>Køge Handelsskole</t>
  </si>
  <si>
    <t>FVU-Start</t>
  </si>
  <si>
    <t>FVU fællesscreening</t>
  </si>
  <si>
    <t>EVIFJ</t>
  </si>
  <si>
    <t>Hf og VUC Roskilde-Køge, Roskilde afdelingen</t>
  </si>
  <si>
    <t>Egen inst</t>
  </si>
  <si>
    <t>Studieforberedende enkeltfag til hf og stx</t>
  </si>
  <si>
    <t>B</t>
  </si>
  <si>
    <t>Engelsk</t>
  </si>
  <si>
    <t>UAAP</t>
  </si>
  <si>
    <t>FJENK</t>
  </si>
  <si>
    <t>Almen voksenuddannelse (AVU)</t>
  </si>
  <si>
    <t>G</t>
  </si>
  <si>
    <t>Dansk, niveau G</t>
  </si>
  <si>
    <t>E</t>
  </si>
  <si>
    <t xml:space="preserve">Naturvidenskab, niveau E </t>
  </si>
  <si>
    <t>Naturgeografi</t>
  </si>
  <si>
    <t>A</t>
  </si>
  <si>
    <t>Billedkunst</t>
  </si>
  <si>
    <t>Matematik</t>
  </si>
  <si>
    <t>Musik</t>
  </si>
  <si>
    <t>C</t>
  </si>
  <si>
    <t>Biologi</t>
  </si>
  <si>
    <t>Geografi</t>
  </si>
  <si>
    <t>KOMR</t>
  </si>
  <si>
    <t>D</t>
  </si>
  <si>
    <t>Dansk, niveau D</t>
  </si>
  <si>
    <t>Kemi</t>
  </si>
  <si>
    <t>LOKVI</t>
  </si>
  <si>
    <t>Dansk</t>
  </si>
  <si>
    <t>Fysik</t>
  </si>
  <si>
    <t>Større skriftlig opgave</t>
  </si>
  <si>
    <t>Religion</t>
  </si>
  <si>
    <t>VIRSK</t>
  </si>
  <si>
    <t>Triocon ApS</t>
  </si>
  <si>
    <t>FVU - matematik, trin 2</t>
  </si>
  <si>
    <t>ENVIR</t>
  </si>
  <si>
    <t xml:space="preserve">Fag til refusion af deltagerbetaling              </t>
  </si>
  <si>
    <t>ENREF</t>
  </si>
  <si>
    <t>Realkompetencevurdering almengymnasial uddannelse</t>
  </si>
  <si>
    <t>Matematik, niveau D</t>
  </si>
  <si>
    <t>Samfundsfag, niveau G</t>
  </si>
  <si>
    <t>Samfundsfag</t>
  </si>
  <si>
    <t>Engelsk, niveau E</t>
  </si>
  <si>
    <t>Engelsk, niveau D</t>
  </si>
  <si>
    <t>Matematik, niveau E</t>
  </si>
  <si>
    <t>Matematik, basis</t>
  </si>
  <si>
    <t>MORY</t>
  </si>
  <si>
    <t>Filosofi</t>
  </si>
  <si>
    <t>F</t>
  </si>
  <si>
    <t>Dansk som andetsprog, niveau F</t>
  </si>
  <si>
    <t>Historie</t>
  </si>
  <si>
    <t>Matematik, niveau F</t>
  </si>
  <si>
    <t>UCplus A/S, Dansk Greve</t>
  </si>
  <si>
    <t>Dansk som andetsprog, niveau D</t>
  </si>
  <si>
    <t xml:space="preserve">Introducerende undervisning                       </t>
  </si>
  <si>
    <t xml:space="preserve">Naturvidenskab, niveau G </t>
  </si>
  <si>
    <t xml:space="preserve">Dansk som andetsprog, basis </t>
  </si>
  <si>
    <t>Erhvervsøkonomi</t>
  </si>
  <si>
    <t>Dansk som andetsprog</t>
  </si>
  <si>
    <t>Engelsk, niveau F</t>
  </si>
  <si>
    <t>Dansk som andetsprog, niveau G</t>
  </si>
  <si>
    <t>Dansk, niveau E</t>
  </si>
  <si>
    <t>Engelsk, niveau G</t>
  </si>
  <si>
    <t xml:space="preserve">Naturvidenskab, niveau F </t>
  </si>
  <si>
    <t>Digital, 2</t>
  </si>
  <si>
    <t>Engelsk, 3</t>
  </si>
  <si>
    <t>Engelsk, 2</t>
  </si>
  <si>
    <t>Historie, niveau D</t>
  </si>
  <si>
    <t>Dansk som andetsprog, niveau E</t>
  </si>
  <si>
    <t>Samfundsfag, niveau D</t>
  </si>
  <si>
    <t>Psykologi</t>
  </si>
  <si>
    <t>Matematik, niveau G</t>
  </si>
  <si>
    <t>Dansk, niveau F</t>
  </si>
  <si>
    <t>Hf og VUC Roskilde-Køge, Køge afdelingen</t>
  </si>
  <si>
    <t>Engelsk, basis</t>
  </si>
  <si>
    <t>Spansk begyndersprog</t>
  </si>
  <si>
    <t>Tysk fortsættersprog</t>
  </si>
  <si>
    <t>CLAVIS sprog &amp; kompetence - Roskilde</t>
  </si>
  <si>
    <t>TOTAL</t>
  </si>
  <si>
    <t>Engelsk, 1</t>
  </si>
  <si>
    <t>Mediefag</t>
  </si>
  <si>
    <t>Design og arkitektur</t>
  </si>
  <si>
    <t>Eksamensprojektet</t>
  </si>
  <si>
    <t>Idræt</t>
  </si>
  <si>
    <t>AMU JUUL</t>
  </si>
  <si>
    <t>Digital, 1</t>
  </si>
  <si>
    <t xml:space="preserve">Naturvidenskab, niveau D </t>
  </si>
  <si>
    <t>Kolonnenavne</t>
  </si>
  <si>
    <t>Hovedtotal</t>
  </si>
  <si>
    <t>Rækkenavne</t>
  </si>
  <si>
    <t>(Flere elementer)</t>
  </si>
  <si>
    <t>Sum af BIDRAG</t>
  </si>
  <si>
    <t>Sum af ANTAL_ELEVER</t>
  </si>
  <si>
    <t>Fagelement FVU-dansk, trin 2</t>
  </si>
  <si>
    <t>Fagelement FVU - matematik, trin 1</t>
  </si>
  <si>
    <t>Fagelement FVU - matematik, trin 2</t>
  </si>
  <si>
    <t>Fagelement, Engelsk, 2</t>
  </si>
  <si>
    <t>Fagelement, Digital, 1</t>
  </si>
  <si>
    <t>Fagelement FVU-dansk, trin 1</t>
  </si>
  <si>
    <t>Fagelement FVU-dansk, trin 3</t>
  </si>
  <si>
    <t>Fagelement FVU-dansk, trin 4</t>
  </si>
  <si>
    <t>Digital, 3</t>
  </si>
  <si>
    <t>ISB</t>
  </si>
  <si>
    <t>Realkompetencevurdering avu</t>
  </si>
  <si>
    <t>Fagelement, Engelsk, 1</t>
  </si>
  <si>
    <t>Engelsk, 4</t>
  </si>
  <si>
    <t>Fagelement, Engelsk, 3</t>
  </si>
  <si>
    <t>Fagelement, Engelsk, 4</t>
  </si>
  <si>
    <t>CLAVIS sprog &amp; kompetence - Greve</t>
  </si>
  <si>
    <t>Kolonnemærkater</t>
  </si>
  <si>
    <t>Rækkemærkater</t>
  </si>
  <si>
    <t>Hovedtotal i %</t>
  </si>
  <si>
    <t>ENORD (ordinær)</t>
  </si>
  <si>
    <t>EVIFJ (virksomhed fjern)</t>
  </si>
  <si>
    <t>FJENK (fjern)</t>
  </si>
  <si>
    <t>Procentfordeling</t>
  </si>
  <si>
    <t>ENVIR (virksomhed afholdt på virksomheden)</t>
  </si>
  <si>
    <t>VIRSK (virksomhed afholdt på skolen)</t>
  </si>
  <si>
    <t>Digital</t>
  </si>
  <si>
    <t>Start</t>
  </si>
  <si>
    <t>Aktivitet fordelt på fag</t>
  </si>
  <si>
    <t>Aktivitet fordelt på afholdelsform</t>
  </si>
  <si>
    <t>JUUL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</si>
</sst>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22" fontId="0" fillId="0" borderId="0" xfId="0" applyNumberFormat="1"/>
    <xf numFmtId="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1" applyFont="1"/>
    <xf numFmtId="0" fontId="16" fillId="33" borderId="10" xfId="0" applyFont="1" applyFill="1" applyBorder="1"/>
    <xf numFmtId="0" fontId="16" fillId="33" borderId="11" xfId="0" applyFont="1" applyFill="1" applyBorder="1" applyAlignment="1">
      <alignment horizontal="left"/>
    </xf>
    <xf numFmtId="0" fontId="16" fillId="33" borderId="11" xfId="0" applyFont="1" applyFill="1" applyBorder="1"/>
    <xf numFmtId="9" fontId="0" fillId="0" borderId="0" xfId="0" applyNumberFormat="1"/>
    <xf numFmtId="164" fontId="0" fillId="0" borderId="0" xfId="0" applyNumberFormat="1"/>
    <xf numFmtId="0" fontId="16" fillId="0" borderId="0" xfId="0" applyFont="1"/>
    <xf numFmtId="0" fontId="16" fillId="34" borderId="0" xfId="0" applyFont="1" applyFill="1"/>
    <xf numFmtId="0" fontId="16" fillId="0" borderId="12" xfId="0" applyFont="1" applyBorder="1" applyAlignment="1">
      <alignment wrapText="1"/>
    </xf>
  </cellXfs>
  <cellStyles count="43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Advarselstekst" xfId="15" builtinId="11" customBuiltin="1"/>
    <cellStyle name="Bemærk!" xfId="16" builtinId="10" customBuiltin="1"/>
    <cellStyle name="Beregning" xfId="12" builtinId="22" customBuiltin="1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Input" xfId="10" builtinId="20" customBuiltin="1"/>
    <cellStyle name="Kontrollér celle" xfId="14" builtinId="23" customBuiltin="1"/>
    <cellStyle name="Neutral" xfId="9" builtinId="28" customBuiltin="1"/>
    <cellStyle name="Normal" xfId="0" builtinId="0"/>
    <cellStyle name="Output" xfId="11" builtinId="21" customBuiltin="1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" xfId="1" builtinId="5"/>
    <cellStyle name="Sammenkædet celle" xfId="13" builtinId="24" customBuiltin="1"/>
    <cellStyle name="Titel" xfId="2" builtinId="15" customBuiltin="1"/>
    <cellStyle name="Total" xfId="18" builtinId="25" customBuiltin="1"/>
    <cellStyle name="Ugyldig" xfId="8" builtinId="27" customBuiltin="1"/>
  </cellStyles>
  <dxfs count="6">
    <dxf>
      <numFmt numFmtId="164" formatCode="0.00000"/>
    </dxf>
    <dxf>
      <numFmt numFmtId="164" formatCode="0.00000"/>
    </dxf>
    <dxf>
      <numFmt numFmtId="164" formatCode="0.00000"/>
    </dxf>
    <dxf>
      <numFmt numFmtId="164" formatCode="0.00000"/>
    </dxf>
    <dxf>
      <numFmt numFmtId="164" formatCode="0.00000"/>
    </dxf>
    <dxf>
      <numFmt numFmtId="164" formatCode="0.00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nia Staun" refreshedDate="45910.39386423611" createdVersion="8" refreshedVersion="8" minRefreshableVersion="3" recordCount="1938" xr:uid="{BC295AFE-691B-4B3B-9851-A321244DB9FA}">
  <cacheSource type="worksheet">
    <worksheetSource ref="A1:W1048576" sheet="Aktivitet, Årselever VUC 2024"/>
  </cacheSource>
  <cacheFields count="23">
    <cacheField name="SLUTDATO" numFmtId="0">
      <sharedItems containsNonDate="0" containsDate="1" containsString="0" containsBlank="1" minDate="2024-03-31T00:00:00" maxDate="2025-01-01T00:00:00"/>
    </cacheField>
    <cacheField name="JUR_INSTNR" numFmtId="0">
      <sharedItems containsString="0" containsBlank="1" containsNumber="1" containsInteger="1" minValue="265249" maxValue="265249"/>
    </cacheField>
    <cacheField name="JUR_NAVN" numFmtId="0">
      <sharedItems containsBlank="1"/>
    </cacheField>
    <cacheField name="AFHOLDELSESSTED" numFmtId="0">
      <sharedItems containsString="0" containsBlank="1" containsNumber="1" containsInteger="1" minValue="253018" maxValue="281390"/>
    </cacheField>
    <cacheField name="STEDNAVN" numFmtId="0">
      <sharedItems containsBlank="1" count="12">
        <s v="Hf og VUC Roskilde-Køge, Roskilde afdelingen"/>
        <s v="Triocon ApS"/>
        <s v="AMU JUUL"/>
        <s v="Køge Handelsskole"/>
        <s v="ZBC - Zealand Business College"/>
        <s v="CLAVIS sprog &amp; kompetence - Roskilde"/>
        <s v="UCplus A/S, Dansk Greve"/>
        <s v="Hf og VUC Roskilde-Køge, Køge afdelingen"/>
        <s v="AOF Roskilde"/>
        <s v="Hf og VUC Roskilde-Køge"/>
        <s v="CLAVIS sprog &amp; kompetence - Greve"/>
        <m/>
      </sharedItems>
    </cacheField>
    <cacheField name="AFHOLDELSESFORM" numFmtId="0">
      <sharedItems containsBlank="1"/>
    </cacheField>
    <cacheField name="COSA_FORMAL" numFmtId="0">
      <sharedItems containsString="0" containsBlank="1" containsNumber="1" containsInteger="1" minValue="3015" maxValue="3019" count="5">
        <n v="3019"/>
        <n v="3018"/>
        <n v="3015"/>
        <n v="3016"/>
        <m/>
      </sharedItems>
    </cacheField>
    <cacheField name="UDD_VERSION" numFmtId="0">
      <sharedItems containsString="0" containsBlank="1" containsNumber="1" containsInteger="1" minValue="1" maxValue="2"/>
    </cacheField>
    <cacheField name="C_TXT" numFmtId="0">
      <sharedItems containsBlank="1"/>
    </cacheField>
    <cacheField name="FAG" numFmtId="0">
      <sharedItems containsString="0" containsBlank="1" containsNumber="1" containsInteger="1" minValue="1193" maxValue="22357"/>
    </cacheField>
    <cacheField name="N" numFmtId="0">
      <sharedItems containsBlank="1"/>
    </cacheField>
    <cacheField name="FAG_TXT" numFmtId="0">
      <sharedItems containsBlank="1" count="83">
        <s v="Ordblindeundervisning for voksne"/>
        <s v="FVU-dansk, trin 1"/>
        <s v="Realkompetencevurdering almengymnasial uddannelse"/>
        <s v="Matematik"/>
        <s v="Fagelement FVU-dansk, trin 2"/>
        <s v="FVU-dansk, trin 3"/>
        <s v="FVU-dansk, trin 2"/>
        <s v="Fagelement FVU - matematik, trin 1"/>
        <s v="Religion"/>
        <s v="Engelsk"/>
        <s v="Samfundsfag"/>
        <s v="Fagelement FVU - matematik, trin 2"/>
        <s v="Fagelement, Engelsk, 2"/>
        <s v="Psykologi"/>
        <s v="FVU individuel screening"/>
        <s v="FVU-dansk, trin 4"/>
        <s v="FVU - matematik, trin 1"/>
        <s v="FVU-Start"/>
        <s v="Engelsk, 1"/>
        <s v="FVU fællesscreening"/>
        <s v="Engelsk, 2"/>
        <s v="FVU - matematik, trin 2"/>
        <s v="Billedkunst"/>
        <s v="Fagelement, Digital, 1"/>
        <s v="Digital, 1"/>
        <s v="Engelsk, 3"/>
        <s v="Matematik, niveau E"/>
        <s v="Naturvidenskab, niveau D "/>
        <s v="Engelsk, niveau G"/>
        <s v="Større skriftlig opgave"/>
        <s v="Matematik, niveau G"/>
        <s v="Dansk som andetsprog, niveau D"/>
        <s v="Engelsk, niveau D"/>
        <s v="Matematik, niveau D"/>
        <s v="Dansk som andetsprog, niveau G"/>
        <s v="Fagelement FVU-dansk, trin 1"/>
        <s v="Engelsk, basis"/>
        <s v="Filosofi"/>
        <s v="Dansk som andetsprog, niveau F"/>
        <s v="Historie"/>
        <s v="Matematik, niveau F"/>
        <s v="Dansk, niveau G"/>
        <s v="Naturvidenskab, niveau E "/>
        <s v="Biologi"/>
        <s v="Dansk, niveau D"/>
        <s v="Kemi"/>
        <s v="Fysik"/>
        <s v="Dansk"/>
        <s v="Mediefag"/>
        <s v="Matematik, basis"/>
        <s v="Fagelement FVU-dansk, trin 3"/>
        <s v="Engelsk, niveau E"/>
        <s v="Samfundsfag, niveau D"/>
        <s v="Naturvidenskab, niveau F "/>
        <s v="Introducerende undervisning                       "/>
        <s v="Fagelement FVU-dansk, trin 4"/>
        <s v="Naturvidenskab, niveau G "/>
        <s v="Erhvervsøkonomi"/>
        <s v="Dansk som andetsprog"/>
        <s v="Engelsk, niveau F"/>
        <s v="Dansk, niveau E"/>
        <s v="Samfundsfag, niveau G"/>
        <s v="Dansk som andetsprog, niveau E"/>
        <s v="Dansk som andetsprog, basis "/>
        <s v="Naturgeografi"/>
        <s v="Geografi"/>
        <s v="Dansk, niveau F"/>
        <s v="Spansk begyndersprog"/>
        <s v="Eksamensprojektet"/>
        <s v="Tysk fortsættersprog"/>
        <s v="Historie, niveau D"/>
        <s v="Digital, 3"/>
        <s v="Musik"/>
        <s v="Fag til refusion af deltagerbetaling              "/>
        <s v="Idræt"/>
        <s v="Digital, 2"/>
        <s v="Realkompetencevurdering avu"/>
        <s v="Fagelement, Engelsk, 1"/>
        <s v="Design og arkitektur"/>
        <s v="Engelsk, 4"/>
        <s v="Fagelement, Engelsk, 3"/>
        <s v="Fagelement, Engelsk, 4"/>
        <m/>
      </sharedItems>
    </cacheField>
    <cacheField name="AE_REKVIRENT" numFmtId="0">
      <sharedItems containsBlank="1"/>
    </cacheField>
    <cacheField name="VARIGHED_KLOKKETIMER" numFmtId="0">
      <sharedItems containsString="0" containsBlank="1" containsNumber="1" minValue="0" maxValue="260"/>
    </cacheField>
    <cacheField name="KOMBINATION" numFmtId="0">
      <sharedItems containsBlank="1" count="11">
        <s v="ENSCR"/>
        <s v="ENORD"/>
        <s v="ENPÅB"/>
        <s v="VIRSK"/>
        <s v="EVIFJ"/>
        <s v="FJENK"/>
        <s v="ENVIR"/>
        <s v="ENUDR"/>
        <s v="LOKVI"/>
        <s v="ENREF"/>
        <m/>
      </sharedItems>
    </cacheField>
    <cacheField name="BIDRAG" numFmtId="0">
      <sharedItems containsString="0" containsBlank="1" containsNumber="1" minValue="0" maxValue="153600"/>
    </cacheField>
    <cacheField name="ANTAL_ELEVER" numFmtId="0">
      <sharedItems containsString="0" containsBlank="1" containsNumber="1" containsInteger="1" minValue="0" maxValue="255"/>
    </cacheField>
    <cacheField name="UDVEKSL_KATEGORI" numFmtId="0">
      <sharedItems containsBlank="1"/>
    </cacheField>
    <cacheField name="INDSET_DATO" numFmtId="0">
      <sharedItems containsNonDate="0" containsDate="1" containsString="0" containsBlank="1" minDate="2024-04-04T00:00:00" maxDate="2025-04-03T00:00:00"/>
    </cacheField>
    <cacheField name="EKSTERN_BILAGSNR" numFmtId="0">
      <sharedItems containsString="0" containsBlank="1" containsNumber="1" containsInteger="1" minValue="1" maxValue="15"/>
    </cacheField>
    <cacheField name="Finansaar" numFmtId="0">
      <sharedItems containsString="0" containsBlank="1" containsNumber="1" containsInteger="1" minValue="2024" maxValue="2024"/>
    </cacheField>
    <cacheField name="INDGAAR_I" numFmtId="0">
      <sharedItems containsString="0" containsBlank="1" containsNumber="1" containsInteger="1" minValue="265249" maxValue="265249"/>
    </cacheField>
    <cacheField name="ESDHNr" numFmtId="0">
      <sharedItems containsString="0" containsBlank="1" containsNumber="1" containsInteger="1" minValue="6614611" maxValue="66146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nia Staun" refreshedDate="45910.433055671296" createdVersion="8" refreshedVersion="8" minRefreshableVersion="3" recordCount="1937" xr:uid="{C691B5A4-1D7A-4345-8F6F-F20DB7D5967B}">
  <cacheSource type="worksheet">
    <worksheetSource ref="E1:W1938" sheet="Aktivitet, Årselever VUC 2024"/>
  </cacheSource>
  <cacheFields count="19">
    <cacheField name="STEDNAVN" numFmtId="0">
      <sharedItems count="11">
        <s v="Hf og VUC Roskilde-Køge, Roskilde afdelingen"/>
        <s v="Triocon ApS"/>
        <s v="AMU JUUL"/>
        <s v="Køge Handelsskole"/>
        <s v="ZBC - Zealand Business College"/>
        <s v="CLAVIS sprog &amp; kompetence - Roskilde"/>
        <s v="UCplus A/S, Dansk Greve"/>
        <s v="Hf og VUC Roskilde-Køge, Køge afdelingen"/>
        <s v="AOF Roskilde"/>
        <s v="Hf og VUC Roskilde-Køge"/>
        <s v="CLAVIS sprog &amp; kompetence - Greve"/>
      </sharedItems>
    </cacheField>
    <cacheField name="AFHOLDELSESFORM" numFmtId="0">
      <sharedItems/>
    </cacheField>
    <cacheField name="COSA_FORMAL" numFmtId="0">
      <sharedItems containsSemiMixedTypes="0" containsString="0" containsNumber="1" containsInteger="1" minValue="3015" maxValue="3019"/>
    </cacheField>
    <cacheField name="UDD_VERSION" numFmtId="0">
      <sharedItems containsSemiMixedTypes="0" containsString="0" containsNumber="1" containsInteger="1" minValue="1" maxValue="2"/>
    </cacheField>
    <cacheField name="C_TXT" numFmtId="0">
      <sharedItems/>
    </cacheField>
    <cacheField name="FAG" numFmtId="0">
      <sharedItems containsSemiMixedTypes="0" containsString="0" containsNumber="1" containsInteger="1" minValue="1193" maxValue="22357"/>
    </cacheField>
    <cacheField name="N" numFmtId="0">
      <sharedItems/>
    </cacheField>
    <cacheField name="FAG_TXT" numFmtId="0">
      <sharedItems count="82">
        <s v="Ordblindeundervisning for voksne"/>
        <s v="FVU-dansk, trin 1"/>
        <s v="Realkompetencevurdering almengymnasial uddannelse"/>
        <s v="Matematik"/>
        <s v="Fagelement FVU-dansk, trin 2"/>
        <s v="FVU-dansk, trin 3"/>
        <s v="FVU-dansk, trin 2"/>
        <s v="Fagelement FVU - matematik, trin 1"/>
        <s v="Religion"/>
        <s v="Engelsk"/>
        <s v="Samfundsfag"/>
        <s v="Fagelement FVU - matematik, trin 2"/>
        <s v="Fagelement, Engelsk, 2"/>
        <s v="Psykologi"/>
        <s v="FVU individuel screening"/>
        <s v="FVU-dansk, trin 4"/>
        <s v="FVU - matematik, trin 1"/>
        <s v="FVU-Start"/>
        <s v="Engelsk, 1"/>
        <s v="FVU fællesscreening"/>
        <s v="Engelsk, 2"/>
        <s v="FVU - matematik, trin 2"/>
        <s v="Billedkunst"/>
        <s v="Fagelement, Digital, 1"/>
        <s v="Digital, 1"/>
        <s v="Engelsk, 3"/>
        <s v="Matematik, niveau E"/>
        <s v="Naturvidenskab, niveau D "/>
        <s v="Engelsk, niveau G"/>
        <s v="Større skriftlig opgave"/>
        <s v="Matematik, niveau G"/>
        <s v="Dansk som andetsprog, niveau D"/>
        <s v="Engelsk, niveau D"/>
        <s v="Matematik, niveau D"/>
        <s v="Dansk som andetsprog, niveau G"/>
        <s v="Fagelement FVU-dansk, trin 1"/>
        <s v="Engelsk, basis"/>
        <s v="Filosofi"/>
        <s v="Dansk som andetsprog, niveau F"/>
        <s v="Historie"/>
        <s v="Matematik, niveau F"/>
        <s v="Dansk, niveau G"/>
        <s v="Naturvidenskab, niveau E "/>
        <s v="Biologi"/>
        <s v="Dansk, niveau D"/>
        <s v="Kemi"/>
        <s v="Fysik"/>
        <s v="Dansk"/>
        <s v="Mediefag"/>
        <s v="Matematik, basis"/>
        <s v="Fagelement FVU-dansk, trin 3"/>
        <s v="Engelsk, niveau E"/>
        <s v="Samfundsfag, niveau D"/>
        <s v="Naturvidenskab, niveau F "/>
        <s v="Introducerende undervisning                       "/>
        <s v="Fagelement FVU-dansk, trin 4"/>
        <s v="Naturvidenskab, niveau G "/>
        <s v="Erhvervsøkonomi"/>
        <s v="Dansk som andetsprog"/>
        <s v="Engelsk, niveau F"/>
        <s v="Dansk, niveau E"/>
        <s v="Samfundsfag, niveau G"/>
        <s v="Dansk som andetsprog, niveau E"/>
        <s v="Dansk som andetsprog, basis "/>
        <s v="Naturgeografi"/>
        <s v="Geografi"/>
        <s v="Dansk, niveau F"/>
        <s v="Spansk begyndersprog"/>
        <s v="Eksamensprojektet"/>
        <s v="Tysk fortsættersprog"/>
        <s v="Historie, niveau D"/>
        <s v="Digital, 3"/>
        <s v="Musik"/>
        <s v="Fag til refusion af deltagerbetaling              "/>
        <s v="Idræt"/>
        <s v="Digital, 2"/>
        <s v="Realkompetencevurdering avu"/>
        <s v="Fagelement, Engelsk, 1"/>
        <s v="Design og arkitektur"/>
        <s v="Engelsk, 4"/>
        <s v="Fagelement, Engelsk, 3"/>
        <s v="Fagelement, Engelsk, 4"/>
      </sharedItems>
    </cacheField>
    <cacheField name="AE_REKVIRENT" numFmtId="0">
      <sharedItems/>
    </cacheField>
    <cacheField name="VARIGHED_KLOKKETIMER" numFmtId="0">
      <sharedItems containsSemiMixedTypes="0" containsString="0" containsNumber="1" minValue="0" maxValue="260"/>
    </cacheField>
    <cacheField name="KOMBINATION" numFmtId="0">
      <sharedItems count="10">
        <s v="ENSCR"/>
        <s v="ENORD"/>
        <s v="ENPÅB"/>
        <s v="VIRSK"/>
        <s v="EVIFJ"/>
        <s v="FJENK"/>
        <s v="ENVIR"/>
        <s v="ENUDR"/>
        <s v="LOKVI"/>
        <s v="ENREF"/>
      </sharedItems>
    </cacheField>
    <cacheField name="BIDRAG" numFmtId="0">
      <sharedItems containsSemiMixedTypes="0" containsString="0" containsNumber="1" minValue="0" maxValue="153600"/>
    </cacheField>
    <cacheField name="ANTAL_ELEVER" numFmtId="0">
      <sharedItems containsSemiMixedTypes="0" containsString="0" containsNumber="1" containsInteger="1" minValue="0" maxValue="255"/>
    </cacheField>
    <cacheField name="UDVEKSL_KATEGORI" numFmtId="0">
      <sharedItems/>
    </cacheField>
    <cacheField name="INDSET_DATO" numFmtId="22">
      <sharedItems containsSemiMixedTypes="0" containsNonDate="0" containsDate="1" containsString="0" minDate="2024-04-04T00:00:00" maxDate="2025-04-03T00:00:00"/>
    </cacheField>
    <cacheField name="EKSTERN_BILAGSNR" numFmtId="0">
      <sharedItems containsSemiMixedTypes="0" containsString="0" containsNumber="1" containsInteger="1" minValue="1" maxValue="15"/>
    </cacheField>
    <cacheField name="Finansaar" numFmtId="0">
      <sharedItems containsSemiMixedTypes="0" containsString="0" containsNumber="1" containsInteger="1" minValue="2024" maxValue="2024"/>
    </cacheField>
    <cacheField name="INDGAAR_I" numFmtId="0">
      <sharedItems containsSemiMixedTypes="0" containsString="0" containsNumber="1" containsInteger="1" minValue="265249" maxValue="265249"/>
    </cacheField>
    <cacheField name="ESDHNr" numFmtId="3">
      <sharedItems containsSemiMixedTypes="0" containsString="0" containsNumber="1" containsInteger="1" minValue="6614611" maxValue="66146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38"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0"/>
    <n v="8"/>
    <n v="8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52.5"/>
    <x v="1"/>
    <n v="0"/>
    <n v="0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1"/>
    <x v="1"/>
    <n v="1.23E-3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125"/>
    <x v="1"/>
    <n v="1.4678599999999999"/>
    <n v="48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0"/>
    <x v="2"/>
    <n v="48"/>
    <n v="48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16.5"/>
    <x v="1"/>
    <n v="2.0310000000000002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31"/>
    <x v="1"/>
    <n v="3.8150000000000003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36"/>
    <x v="1"/>
    <n v="0.31014999999999998"/>
    <n v="7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2"/>
    <s v="-"/>
    <x v="7"/>
    <s v="UVM"/>
    <n v="13.5"/>
    <x v="1"/>
    <n v="3.3230000000000003E-2"/>
    <n v="2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2"/>
    <s v="-"/>
    <x v="7"/>
    <s v="UVM"/>
    <n v="0"/>
    <x v="2"/>
    <n v="14"/>
    <n v="14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2"/>
    <s v="-"/>
    <x v="7"/>
    <s v="UVM"/>
    <n v="16.5"/>
    <x v="1"/>
    <n v="2.0310000000000002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7.5"/>
    <x v="1"/>
    <n v="3.0769999999999999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28"/>
    <s v="B"/>
    <x v="8"/>
    <s v="UVM"/>
    <n v="125"/>
    <x v="1"/>
    <n v="0.38880999999999999"/>
    <n v="18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210"/>
    <x v="1"/>
    <n v="5.9513100000000003"/>
    <n v="94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0"/>
    <x v="2"/>
    <n v="88"/>
    <n v="88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125"/>
    <x v="1"/>
    <n v="1.00979"/>
    <n v="26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36"/>
    <x v="1"/>
    <n v="0.44307999999999997"/>
    <n v="10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27.5"/>
    <x v="1"/>
    <n v="3.3849999999999998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44"/>
    <x v="1"/>
    <n v="5.4149999999999997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18.5"/>
    <x v="1"/>
    <n v="6.8309999999999996E-2"/>
    <n v="3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74"/>
    <s v="-"/>
    <x v="12"/>
    <s v="UVM"/>
    <n v="28.5"/>
    <x v="1"/>
    <n v="0.35077000000000003"/>
    <n v="10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39"/>
    <x v="1"/>
    <n v="4.8000000000000001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2"/>
    <s v="-"/>
    <x v="7"/>
    <s v="UVM"/>
    <n v="5"/>
    <x v="1"/>
    <n v="6.1500000000000001E-3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2"/>
    <s v="-"/>
    <x v="7"/>
    <s v="UVM"/>
    <n v="18.5"/>
    <x v="1"/>
    <n v="0.18215000000000001"/>
    <n v="8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1"/>
    <n v="9.2300000000000004E-3"/>
    <n v="3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7.5"/>
    <x v="1"/>
    <n v="3.6920000000000001E-2"/>
    <n v="2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15"/>
    <x v="1"/>
    <n v="1.8460000000000001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74"/>
    <s v="-"/>
    <x v="12"/>
    <s v="UVM"/>
    <n v="30"/>
    <x v="1"/>
    <n v="3.6920000000000001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897"/>
    <s v="C"/>
    <x v="13"/>
    <s v="UVM"/>
    <n v="75"/>
    <x v="1"/>
    <n v="1.2924199999999999"/>
    <n v="48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2"/>
    <s v="-"/>
    <x v="7"/>
    <s v="UVM"/>
    <n v="20"/>
    <x v="1"/>
    <n v="2.462E-2"/>
    <n v="1"/>
    <s v="SUPPL"/>
    <d v="2024-12-20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3"/>
    <n v="0.17280000000000001"/>
    <n v="4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4"/>
    <n v="0.12257999999999999"/>
    <n v="4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19"/>
    <x v="1"/>
    <n v="2.3380000000000001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47"/>
    <s v="-"/>
    <x v="14"/>
    <s v="UVM"/>
    <n v="0"/>
    <x v="0"/>
    <n v="2"/>
    <n v="2"/>
    <s v="SUPPL"/>
    <d v="2024-07-02T00:00:00"/>
    <n v="9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47"/>
    <s v="-"/>
    <x v="14"/>
    <s v="UVM"/>
    <n v="0"/>
    <x v="0"/>
    <n v="44"/>
    <n v="44"/>
    <s v="SUPPL"/>
    <d v="2024-07-02T00:00:00"/>
    <n v="10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89"/>
    <s v="-"/>
    <x v="5"/>
    <s v="UVM"/>
    <n v="60"/>
    <x v="5"/>
    <n v="0.29537999999999998"/>
    <n v="4"/>
    <s v="SUPPL"/>
    <d v="2024-07-02T00:00:00"/>
    <n v="10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89"/>
    <s v="-"/>
    <x v="5"/>
    <s v="UVM"/>
    <n v="0"/>
    <x v="2"/>
    <n v="4"/>
    <n v="4"/>
    <s v="SUPPL"/>
    <d v="2024-07-02T00:00:00"/>
    <n v="10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90"/>
    <s v="-"/>
    <x v="15"/>
    <s v="UVM"/>
    <n v="60"/>
    <x v="5"/>
    <n v="7.3849999999999999E-2"/>
    <n v="1"/>
    <s v="SUPPL"/>
    <d v="2024-07-02T00:00:00"/>
    <n v="10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0"/>
    <x v="2"/>
    <n v="25"/>
    <n v="25"/>
    <s v="SUPPL"/>
    <d v="2024-07-02T00:00:00"/>
    <n v="10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60"/>
    <x v="5"/>
    <n v="1.1076900000000001"/>
    <n v="15"/>
    <s v="SUPPL"/>
    <d v="2024-07-02T00:00:00"/>
    <n v="10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0"/>
    <x v="2"/>
    <n v="15"/>
    <n v="15"/>
    <s v="SUPPL"/>
    <d v="2024-07-02T00:00:00"/>
    <n v="10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60"/>
    <x v="5"/>
    <n v="1.84615"/>
    <n v="25"/>
    <s v="SUPPL"/>
    <d v="2024-07-02T00:00:00"/>
    <n v="10"/>
    <n v="2024"/>
    <n v="265249"/>
    <n v="6614611"/>
  </r>
  <r>
    <d v="2024-06-30T00:00:00"/>
    <n v="265249"/>
    <s v="Hf og VUC Roskilde-Køge"/>
    <n v="265414"/>
    <x v="2"/>
    <s v="Priv"/>
    <x v="1"/>
    <n v="1"/>
    <s v="Forberedende voksenundervisning (FVU)"/>
    <n v="6790"/>
    <s v="-"/>
    <x v="15"/>
    <s v="UVM"/>
    <n v="0"/>
    <x v="2"/>
    <n v="1"/>
    <n v="1"/>
    <s v="SUPPL"/>
    <d v="2024-07-02T00:00:00"/>
    <n v="10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60"/>
    <x v="1"/>
    <n v="7.3849999999999999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0"/>
    <x v="2"/>
    <n v="1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9"/>
    <x v="5"/>
    <n v="4.8000000000000001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4"/>
    <x v="1"/>
    <n v="0.39877000000000001"/>
    <n v="6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22066"/>
    <s v="-"/>
    <x v="18"/>
    <s v="UVM"/>
    <n v="52.5"/>
    <x v="6"/>
    <n v="0.32307999999999998"/>
    <n v="5"/>
    <s v="SUPPL"/>
    <d v="2024-12-20T00:00:00"/>
    <n v="1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50"/>
    <x v="1"/>
    <n v="0.55384999999999995"/>
    <n v="9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50"/>
    <x v="1"/>
    <n v="0.12307999999999999"/>
    <n v="2"/>
    <s v="SUPPL"/>
    <d v="2024-12-20T00:00:00"/>
    <n v="9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29.5"/>
    <x v="1"/>
    <n v="0.14523"/>
    <n v="4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26.5"/>
    <x v="1"/>
    <n v="0.26091999999999999"/>
    <n v="8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19"/>
    <x v="1"/>
    <n v="4.6769999999999999E-2"/>
    <n v="2"/>
    <s v="SUPPL"/>
    <d v="2024-07-02T00:00:00"/>
    <n v="8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48"/>
    <s v="-"/>
    <x v="19"/>
    <s v="UVM"/>
    <n v="0"/>
    <x v="0"/>
    <n v="10"/>
    <n v="10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1"/>
    <n v="0.44307999999999997"/>
    <n v="6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30"/>
    <x v="1"/>
    <n v="7.3849999999999999E-2"/>
    <n v="3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0"/>
    <x v="2"/>
    <n v="34"/>
    <n v="34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30"/>
    <x v="5"/>
    <n v="3.6920000000000001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45"/>
    <x v="3"/>
    <n v="2.7689999999999999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45"/>
    <x v="4"/>
    <n v="2.7689999999999999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3"/>
    <n v="0.33230999999999999"/>
    <n v="9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0"/>
    <x v="2"/>
    <n v="17"/>
    <n v="17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4"/>
    <n v="0.33228000000000002"/>
    <n v="9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1"/>
    <n v="1.6984600000000001"/>
    <n v="23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1"/>
    <n v="1.2553799999999999"/>
    <n v="17"/>
    <s v="SUPPL"/>
    <d v="2024-07-02T00:00:00"/>
    <n v="9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4"/>
    <x v="5"/>
    <n v="0.19938"/>
    <n v="3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4"/>
    <x v="1"/>
    <n v="0.19938"/>
    <n v="3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22066"/>
    <s v="-"/>
    <x v="18"/>
    <s v="UVM"/>
    <n v="54"/>
    <x v="5"/>
    <n v="0.33230999999999999"/>
    <n v="5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60"/>
    <x v="1"/>
    <n v="0.36923"/>
    <n v="5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0"/>
    <x v="2"/>
    <n v="11"/>
    <n v="1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30"/>
    <x v="1"/>
    <n v="0.40615000000000001"/>
    <n v="1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22067"/>
    <s v="-"/>
    <x v="20"/>
    <s v="UVM"/>
    <n v="52.5"/>
    <x v="6"/>
    <n v="0.45230999999999999"/>
    <n v="7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22067"/>
    <s v="-"/>
    <x v="20"/>
    <s v="UVM"/>
    <n v="0"/>
    <x v="2"/>
    <n v="7"/>
    <n v="7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4"/>
    <x v="5"/>
    <n v="6.6460000000000005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54"/>
    <x v="1"/>
    <n v="0.39877000000000001"/>
    <n v="6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30"/>
    <x v="1"/>
    <n v="0.44307999999999997"/>
    <n v="12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7"/>
    <n v="38"/>
    <n v="38"/>
    <s v="SUPPL"/>
    <d v="2024-12-20T00:00:00"/>
    <n v="12"/>
    <n v="2024"/>
    <n v="265249"/>
    <n v="6614611"/>
  </r>
  <r>
    <d v="2024-09-30T00:00:00"/>
    <n v="265249"/>
    <s v="Hf og VUC Roskilde-Køge"/>
    <n v="281390"/>
    <x v="1"/>
    <s v="Priv"/>
    <x v="0"/>
    <n v="1"/>
    <s v="Ordblindeundervisning for voksne"/>
    <n v="5953"/>
    <s v="-"/>
    <x v="0"/>
    <s v="UVM"/>
    <n v="0"/>
    <x v="0"/>
    <n v="1"/>
    <n v="1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1"/>
    <n v="1.0338499999999999"/>
    <n v="14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47"/>
    <s v="-"/>
    <x v="14"/>
    <s v="UVM"/>
    <n v="0"/>
    <x v="0"/>
    <n v="4"/>
    <n v="4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3"/>
    <n v="0.41944999999999999"/>
    <n v="7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0"/>
    <x v="2"/>
    <n v="33"/>
    <n v="33"/>
    <s v="SUPPL"/>
    <d v="2024-12-20T00:00:00"/>
    <n v="13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0"/>
    <x v="2"/>
    <n v="27"/>
    <n v="27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30"/>
    <x v="1"/>
    <n v="7.3849999999999999E-2"/>
    <n v="2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0"/>
    <x v="2"/>
    <n v="14"/>
    <n v="14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1"/>
    <n v="0.96"/>
    <n v="13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0"/>
    <x v="2"/>
    <n v="20"/>
    <n v="20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3"/>
    <n v="3.6920000000000001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4"/>
    <n v="3.6920000000000001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52.5"/>
    <x v="3"/>
    <n v="6.4619999999999997E-2"/>
    <n v="2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52.5"/>
    <x v="4"/>
    <n v="6.4619999999999997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34"/>
    <x v="3"/>
    <n v="4.1849999999999998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3"/>
    <n v="0.20971999999999999"/>
    <n v="5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4"/>
    <n v="0.1595"/>
    <n v="5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1"/>
    <n v="0.51692000000000005"/>
    <n v="7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5"/>
    <s v="-"/>
    <x v="21"/>
    <s v="UVM"/>
    <n v="60"/>
    <x v="5"/>
    <n v="0.81230999999999998"/>
    <n v="17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5"/>
    <s v="-"/>
    <x v="21"/>
    <s v="UVM"/>
    <n v="0"/>
    <x v="2"/>
    <n v="17"/>
    <n v="17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5"/>
    <s v="-"/>
    <x v="21"/>
    <s v="UVM"/>
    <n v="60"/>
    <x v="1"/>
    <n v="0.44309999999999999"/>
    <n v="6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52.5"/>
    <x v="1"/>
    <n v="6.4619999999999997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34"/>
    <x v="1"/>
    <n v="4.1849999999999998E-2"/>
    <n v="1"/>
    <s v="SUPPL"/>
    <d v="2024-07-02T00:00:00"/>
    <n v="9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4"/>
    <n v="9.7479999999999997E-2"/>
    <n v="4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30"/>
    <x v="3"/>
    <n v="3.6920000000000001E-2"/>
    <n v="1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0"/>
    <x v="2"/>
    <n v="10"/>
    <n v="10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3"/>
    <n v="0.49403000000000002"/>
    <n v="10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0"/>
    <x v="2"/>
    <n v="25"/>
    <n v="25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4"/>
    <n v="0.24443999999999999"/>
    <n v="8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95"/>
    <s v="-"/>
    <x v="21"/>
    <s v="UVM"/>
    <n v="60"/>
    <x v="5"/>
    <n v="0.88614999999999999"/>
    <n v="12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95"/>
    <s v="-"/>
    <x v="21"/>
    <s v="UVM"/>
    <n v="0"/>
    <x v="2"/>
    <n v="12"/>
    <n v="12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34"/>
    <x v="3"/>
    <n v="4.1849999999999998E-2"/>
    <n v="1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1"/>
    <n v="0.44307999999999997"/>
    <n v="6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1"/>
    <n v="0.36923"/>
    <n v="5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0"/>
    <x v="2"/>
    <n v="11"/>
    <n v="11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3"/>
    <n v="0.51839999999999997"/>
    <n v="9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0"/>
    <x v="2"/>
    <n v="27"/>
    <n v="27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4"/>
    <n v="0.14621999999999999"/>
    <n v="6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34"/>
    <x v="3"/>
    <n v="4.1849999999999998E-2"/>
    <n v="1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3"/>
    <n v="9.8949999999999996E-2"/>
    <n v="3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4"/>
    <n v="0.12259"/>
    <n v="3"/>
    <s v="SUPPL"/>
    <d v="2024-12-20T00:00:00"/>
    <n v="13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0"/>
    <x v="2"/>
    <n v="38"/>
    <n v="38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2"/>
    <n v="49"/>
    <n v="49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60"/>
    <x v="1"/>
    <n v="0.96"/>
    <n v="13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60"/>
    <x v="1"/>
    <n v="0.29537999999999998"/>
    <n v="4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32.5"/>
    <x v="1"/>
    <n v="0.04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55"/>
    <x v="1"/>
    <n v="6.769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51.5"/>
    <x v="1"/>
    <n v="6.3380000000000006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32.5"/>
    <x v="1"/>
    <n v="0.64"/>
    <n v="16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0"/>
    <x v="1"/>
    <n v="0.40841"/>
    <n v="1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27.5"/>
    <x v="1"/>
    <n v="3.3849999999999998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32"/>
    <s v="B"/>
    <x v="22"/>
    <s v="UVM"/>
    <n v="125"/>
    <x v="5"/>
    <n v="1.3175600000000001"/>
    <n v="12"/>
    <s v="SUPPL"/>
    <d v="2024-07-02T00:00:00"/>
    <n v="9"/>
    <n v="2024"/>
    <n v="265249"/>
    <n v="6614611"/>
  </r>
  <r>
    <d v="2024-09-30T00:00:00"/>
    <n v="265249"/>
    <s v="Hf og VUC Roskilde-Køge"/>
    <n v="280941"/>
    <x v="4"/>
    <s v="Anden UVM BYTAX"/>
    <x v="0"/>
    <n v="1"/>
    <s v="Ordblindeundervisning for voksne"/>
    <n v="5953"/>
    <s v="-"/>
    <x v="0"/>
    <s v="UVM"/>
    <n v="0"/>
    <x v="0"/>
    <n v="1"/>
    <n v="1"/>
    <s v="SUPPL"/>
    <d v="2024-10-03T00:00:00"/>
    <n v="8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3.5"/>
    <x v="1"/>
    <n v="1.231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5"/>
    <x v="1"/>
    <n v="0.30564000000000002"/>
    <n v="12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5"/>
    <s v="-"/>
    <x v="21"/>
    <s v="UVM"/>
    <n v="31"/>
    <x v="1"/>
    <n v="3.8150000000000003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0"/>
    <n v="24"/>
    <n v="24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5"/>
    <s v="-"/>
    <x v="21"/>
    <s v="UVM"/>
    <n v="50"/>
    <x v="1"/>
    <n v="0"/>
    <n v="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47"/>
    <s v="-"/>
    <x v="14"/>
    <s v="UAAP"/>
    <n v="0"/>
    <x v="0"/>
    <n v="19"/>
    <n v="19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51.5"/>
    <x v="1"/>
    <n v="6.3380000000000006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0"/>
    <x v="2"/>
    <n v="21"/>
    <n v="21"/>
    <s v="SUPPL"/>
    <d v="2024-07-02T00:00:00"/>
    <n v="9"/>
    <n v="2024"/>
    <n v="265249"/>
    <n v="6614611"/>
  </r>
  <r>
    <d v="2024-03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0"/>
    <n v="11"/>
    <n v="1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7"/>
    <n v="27"/>
    <n v="27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48"/>
    <s v="-"/>
    <x v="19"/>
    <s v="UVM"/>
    <n v="0"/>
    <x v="0"/>
    <n v="13"/>
    <n v="13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47"/>
    <s v="-"/>
    <x v="14"/>
    <s v="UVM"/>
    <n v="0"/>
    <x v="0"/>
    <n v="11"/>
    <n v="1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40.5"/>
    <x v="4"/>
    <n v="0.14954000000000001"/>
    <n v="3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0"/>
    <x v="2"/>
    <n v="66"/>
    <n v="6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6"/>
    <x v="4"/>
    <n v="1.1519999999999999"/>
    <n v="2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0"/>
    <x v="2"/>
    <n v="180"/>
    <n v="180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0"/>
    <x v="6"/>
    <n v="0.73846000000000001"/>
    <n v="15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5.5"/>
    <x v="6"/>
    <n v="6.8309999999999996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0"/>
    <x v="2"/>
    <n v="114"/>
    <n v="11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30"/>
    <x v="1"/>
    <n v="0.22153999999999999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0"/>
    <x v="2"/>
    <n v="30"/>
    <n v="30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36"/>
    <x v="4"/>
    <n v="0.53169"/>
    <n v="1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0"/>
    <x v="1"/>
    <n v="0.22153999999999999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5.5"/>
    <x v="6"/>
    <n v="0.20491999999999999"/>
    <n v="3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36"/>
    <x v="4"/>
    <n v="0.13292000000000001"/>
    <n v="3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20328"/>
    <s v="-"/>
    <x v="18"/>
    <s v="UVM"/>
    <n v="55.5"/>
    <x v="6"/>
    <n v="0.27322999999999997"/>
    <n v="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20328"/>
    <s v="-"/>
    <x v="18"/>
    <s v="UVM"/>
    <n v="0"/>
    <x v="2"/>
    <n v="4"/>
    <n v="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11.5"/>
    <x v="3"/>
    <n v="5.6619999999999997E-2"/>
    <n v="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60"/>
    <x v="1"/>
    <n v="0.22153999999999999"/>
    <n v="3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0"/>
    <x v="2"/>
    <n v="4"/>
    <n v="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2.5"/>
    <x v="3"/>
    <n v="0.38768999999999998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11.5"/>
    <x v="3"/>
    <n v="5.6619999999999997E-2"/>
    <n v="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4"/>
    <x v="6"/>
    <n v="0.19938"/>
    <n v="3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4"/>
    <x v="1"/>
    <n v="6.6460000000000005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6.5"/>
    <x v="6"/>
    <n v="0.34769"/>
    <n v="5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7"/>
    <x v="6"/>
    <n v="0.56123000000000001"/>
    <n v="8"/>
    <s v="SUPPL"/>
    <d v="2024-07-02T00:00:00"/>
    <n v="11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52.5"/>
    <x v="1"/>
    <n v="6.4619999999999997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52.5"/>
    <x v="3"/>
    <n v="0.12923000000000001"/>
    <n v="3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52.5"/>
    <x v="4"/>
    <n v="6.4619999999999997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56.5"/>
    <x v="1"/>
    <n v="6.9540000000000005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3"/>
    <n v="3.6920000000000001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4"/>
    <n v="3.6920000000000001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52.5"/>
    <x v="3"/>
    <n v="0.12923000000000001"/>
    <n v="2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19"/>
    <x v="1"/>
    <n v="2.3380000000000001E-2"/>
    <n v="1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52.5"/>
    <x v="3"/>
    <n v="6.4619999999999997E-2"/>
    <n v="3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52.5"/>
    <x v="4"/>
    <n v="0.12923999999999999"/>
    <n v="2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0"/>
    <n v="1"/>
    <s v="Ordblindeundervisning for voksne"/>
    <n v="5953"/>
    <s v="-"/>
    <x v="0"/>
    <s v="UVM"/>
    <n v="45"/>
    <x v="1"/>
    <n v="0.26307999999999998"/>
    <n v="5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0"/>
    <n v="1"/>
    <s v="Ordblindeundervisning for voksne"/>
    <n v="5953"/>
    <s v="-"/>
    <x v="0"/>
    <s v="UVM"/>
    <n v="0"/>
    <x v="2"/>
    <n v="5"/>
    <n v="5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22077"/>
    <s v="-"/>
    <x v="23"/>
    <s v="UVM"/>
    <n v="11.5"/>
    <x v="3"/>
    <n v="8.4919999999999995E-2"/>
    <n v="6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22077"/>
    <s v="-"/>
    <x v="23"/>
    <s v="UVM"/>
    <n v="0"/>
    <x v="2"/>
    <n v="6"/>
    <n v="6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4"/>
    <s v="-"/>
    <x v="16"/>
    <s v="UVM"/>
    <n v="60"/>
    <x v="5"/>
    <n v="0.44307999999999997"/>
    <n v="12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4"/>
    <s v="-"/>
    <x v="16"/>
    <s v="UVM"/>
    <n v="0"/>
    <x v="2"/>
    <n v="12"/>
    <n v="12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794"/>
    <s v="-"/>
    <x v="16"/>
    <s v="UVM"/>
    <n v="60"/>
    <x v="1"/>
    <n v="0.44309999999999999"/>
    <n v="6"/>
    <s v="SUPPL"/>
    <d v="2024-07-02T00:00:00"/>
    <n v="9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52.5"/>
    <x v="3"/>
    <n v="0.12923000000000001"/>
    <n v="3"/>
    <s v="SUPPL"/>
    <d v="2024-07-02T00:00:00"/>
    <n v="9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5"/>
    <x v="3"/>
    <n v="0.66461999999999999"/>
    <n v="1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9.5"/>
    <x v="1"/>
    <n v="6.0920000000000002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60"/>
    <x v="1"/>
    <n v="3.3230000000000003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2"/>
    <n v="6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7"/>
    <x v="6"/>
    <n v="0.14030999999999999"/>
    <n v="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60"/>
    <x v="1"/>
    <n v="0.59077000000000002"/>
    <n v="8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9.5"/>
    <x v="1"/>
    <n v="6.0920000000000002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2.5"/>
    <x v="4"/>
    <n v="0.38768999999999998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0"/>
    <x v="3"/>
    <n v="3.6920000000000001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60"/>
    <x v="1"/>
    <n v="0.59077000000000002"/>
    <n v="8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60"/>
    <x v="3"/>
    <n v="0.44307999999999997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2"/>
    <x v="1"/>
    <n v="5.169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60"/>
    <x v="1"/>
    <n v="0.29537999999999998"/>
    <n v="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30"/>
    <x v="1"/>
    <n v="3.6920000000000001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45"/>
    <x v="1"/>
    <n v="0.11076999999999999"/>
    <n v="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2.5"/>
    <x v="6"/>
    <n v="6.4619999999999997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55.5"/>
    <x v="6"/>
    <n v="6.8309999999999996E-2"/>
    <n v="1"/>
    <s v="SUPPL"/>
    <d v="2024-07-02T00:00:00"/>
    <n v="11"/>
    <n v="2024"/>
    <n v="265249"/>
    <n v="6614611"/>
  </r>
  <r>
    <d v="2024-06-30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52.5"/>
    <x v="4"/>
    <n v="6.4619999999999997E-2"/>
    <n v="1"/>
    <s v="SUPPL"/>
    <d v="2024-07-02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31"/>
    <x v="1"/>
    <n v="7.6310000000000003E-2"/>
    <n v="2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0429"/>
    <s v="-"/>
    <x v="24"/>
    <s v="UVM"/>
    <n v="30"/>
    <x v="6"/>
    <n v="0.44307999999999997"/>
    <n v="12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74"/>
    <s v="-"/>
    <x v="12"/>
    <s v="UVM"/>
    <n v="13.5"/>
    <x v="1"/>
    <n v="1.6619999999999999E-2"/>
    <n v="1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3.5"/>
    <x v="1"/>
    <n v="0.26256000000000002"/>
    <n v="8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52.5"/>
    <x v="1"/>
    <n v="0"/>
    <n v="0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30"/>
    <x v="1"/>
    <n v="0"/>
    <n v="0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0429"/>
    <s v="-"/>
    <x v="24"/>
    <s v="UVM"/>
    <n v="10"/>
    <x v="6"/>
    <n v="0"/>
    <n v="0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20"/>
    <x v="1"/>
    <n v="0"/>
    <n v="0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41.5"/>
    <x v="1"/>
    <n v="0"/>
    <n v="0"/>
    <s v="SUPPL"/>
    <d v="2024-12-20T00:00:00"/>
    <n v="9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54"/>
    <x v="1"/>
    <n v="0"/>
    <n v="0"/>
    <s v="SUPPL"/>
    <d v="2024-12-20T00:00:00"/>
    <n v="9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47"/>
    <s v="-"/>
    <x v="14"/>
    <s v="UVM"/>
    <n v="0"/>
    <x v="0"/>
    <n v="28"/>
    <n v="28"/>
    <s v="SUPPL"/>
    <d v="2024-12-20T00:00:00"/>
    <n v="10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60"/>
    <x v="5"/>
    <n v="1.4030800000000001"/>
    <n v="21"/>
    <s v="SUPPL"/>
    <d v="2024-12-20T00:00:00"/>
    <n v="10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432"/>
    <s v="-"/>
    <x v="17"/>
    <s v="UVM"/>
    <n v="0"/>
    <x v="2"/>
    <n v="2"/>
    <n v="2"/>
    <s v="SUPPL"/>
    <d v="2024-12-20T00:00:00"/>
    <n v="10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432"/>
    <s v="-"/>
    <x v="17"/>
    <s v="UVM"/>
    <n v="60"/>
    <x v="5"/>
    <n v="0.14768999999999999"/>
    <n v="2"/>
    <s v="SUPPL"/>
    <d v="2024-12-20T00:00:00"/>
    <n v="10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0"/>
    <x v="2"/>
    <n v="21"/>
    <n v="21"/>
    <s v="SUPPL"/>
    <d v="2024-12-20T00:00:00"/>
    <n v="10"/>
    <n v="2024"/>
    <n v="265249"/>
    <n v="6614611"/>
  </r>
  <r>
    <d v="2024-09-30T00:00:00"/>
    <n v="265249"/>
    <s v="Hf og VUC Roskilde-Køge"/>
    <n v="280941"/>
    <x v="4"/>
    <s v="Anden UVM BYTAX"/>
    <x v="1"/>
    <n v="1"/>
    <s v="Forberedende voksenundervisning (FVU)"/>
    <n v="6747"/>
    <s v="-"/>
    <x v="14"/>
    <s v="UVM"/>
    <n v="0"/>
    <x v="0"/>
    <n v="32"/>
    <n v="32"/>
    <s v="SUPPL"/>
    <d v="2024-12-20T00:00:00"/>
    <n v="11"/>
    <n v="2024"/>
    <n v="265249"/>
    <n v="6614611"/>
  </r>
  <r>
    <d v="2024-09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0"/>
    <n v="16"/>
    <n v="16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2"/>
    <x v="5"/>
    <n v="5.169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47"/>
    <s v="-"/>
    <x v="14"/>
    <s v="UVM"/>
    <n v="0"/>
    <x v="0"/>
    <n v="20"/>
    <n v="20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22068"/>
    <s v="-"/>
    <x v="25"/>
    <s v="UVM"/>
    <n v="54"/>
    <x v="5"/>
    <n v="6.6460000000000005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22068"/>
    <s v="-"/>
    <x v="25"/>
    <s v="UVM"/>
    <n v="0"/>
    <x v="2"/>
    <n v="1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4"/>
    <x v="1"/>
    <n v="0.26584999999999998"/>
    <n v="4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0"/>
    <x v="2"/>
    <n v="58"/>
    <n v="58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4"/>
    <x v="5"/>
    <n v="1.3956900000000001"/>
    <n v="2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2"/>
    <x v="1"/>
    <n v="5.169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60"/>
    <x v="1"/>
    <n v="0.29537999999999998"/>
    <n v="4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0"/>
    <x v="2"/>
    <n v="22"/>
    <n v="22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0"/>
    <x v="1"/>
    <n v="0.44307999999999997"/>
    <n v="12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39"/>
    <x v="1"/>
    <n v="4.8000000000000001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60"/>
    <x v="1"/>
    <n v="7.3849999999999999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0"/>
    <x v="2"/>
    <n v="13"/>
    <n v="13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2"/>
    <x v="5"/>
    <n v="5.169E-2"/>
    <n v="1"/>
    <s v="SUPPL"/>
    <d v="2024-12-20T00:00:00"/>
    <n v="12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3"/>
    <n v="0.27174999999999999"/>
    <n v="5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4"/>
    <n v="9.7479999999999997E-2"/>
    <n v="4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30"/>
    <x v="3"/>
    <n v="7.3849999999999999E-2"/>
    <n v="2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1"/>
    <n v="1.73539"/>
    <n v="24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1"/>
    <n v="1.3048599999999999"/>
    <n v="18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5"/>
    <n v="2.4369999999999999E-2"/>
    <n v="1"/>
    <s v="SUPPL"/>
    <d v="2024-12-20T00:00:00"/>
    <n v="13"/>
    <n v="2024"/>
    <n v="265249"/>
    <n v="6614611"/>
  </r>
  <r>
    <d v="2024-09-30T00:00:00"/>
    <n v="265249"/>
    <s v="Hf og VUC Roskilde-Køge"/>
    <n v="281390"/>
    <x v="1"/>
    <s v="Priv"/>
    <x v="1"/>
    <n v="1"/>
    <s v="Forberedende voksenundervisning (FVU)"/>
    <n v="6748"/>
    <s v="-"/>
    <x v="19"/>
    <s v="UVM"/>
    <n v="0"/>
    <x v="0"/>
    <n v="2"/>
    <n v="2"/>
    <s v="SUPPL"/>
    <d v="2024-12-20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1"/>
    <n v="1.6984600000000001"/>
    <n v="23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45"/>
    <x v="1"/>
    <n v="5.5379999999999999E-2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52.5"/>
    <x v="3"/>
    <n v="6.4619999999999997E-2"/>
    <n v="2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52.5"/>
    <x v="4"/>
    <n v="6.4619999999999997E-2"/>
    <n v="2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34"/>
    <x v="1"/>
    <n v="4.1849999999999998E-2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45"/>
    <x v="1"/>
    <n v="5.5379999999999999E-2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1"/>
    <n v="0.66461999999999999"/>
    <n v="9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30"/>
    <x v="1"/>
    <n v="3.6920000000000001E-2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1"/>
    <n v="0.44307999999999997"/>
    <n v="6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48"/>
    <s v="-"/>
    <x v="19"/>
    <s v="UVM"/>
    <n v="0"/>
    <x v="0"/>
    <n v="35"/>
    <n v="35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47"/>
    <s v="-"/>
    <x v="14"/>
    <s v="UVM"/>
    <n v="0"/>
    <x v="0"/>
    <n v="14"/>
    <n v="14"/>
    <s v="SUPPL"/>
    <d v="2024-07-02T00:00:00"/>
    <n v="13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95"/>
    <s v="-"/>
    <x v="21"/>
    <s v="UVM"/>
    <n v="60"/>
    <x v="1"/>
    <n v="0.29537999999999998"/>
    <n v="4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95"/>
    <s v="-"/>
    <x v="21"/>
    <s v="UVM"/>
    <n v="0"/>
    <x v="2"/>
    <n v="4"/>
    <n v="4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2.5"/>
    <x v="6"/>
    <n v="0.84"/>
    <n v="13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60"/>
    <x v="5"/>
    <n v="7.3849999999999999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0"/>
    <x v="2"/>
    <n v="25"/>
    <n v="25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22066"/>
    <s v="-"/>
    <x v="18"/>
    <s v="UVM"/>
    <n v="39"/>
    <x v="5"/>
    <n v="4.8000000000000001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22066"/>
    <s v="-"/>
    <x v="18"/>
    <s v="UVM"/>
    <n v="0"/>
    <x v="2"/>
    <n v="11"/>
    <n v="1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54"/>
    <x v="1"/>
    <n v="0.26584999999999998"/>
    <n v="4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0.5"/>
    <x v="1"/>
    <n v="4.9849999999999998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60"/>
    <x v="1"/>
    <n v="7.3849999999999999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2.5"/>
    <x v="6"/>
    <n v="0.12923000000000001"/>
    <n v="2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5"/>
    <x v="1"/>
    <n v="5.5379999999999999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30"/>
    <x v="1"/>
    <n v="0.29537999999999998"/>
    <n v="8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2.5"/>
    <x v="6"/>
    <n v="6.4619999999999997E-2"/>
    <n v="1"/>
    <s v="SUPPL"/>
    <d v="2024-12-20T00:00:00"/>
    <n v="12"/>
    <n v="2024"/>
    <n v="265249"/>
    <n v="6614611"/>
  </r>
  <r>
    <d v="2024-09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60"/>
    <x v="5"/>
    <n v="0.22153999999999999"/>
    <n v="3"/>
    <s v="SUPPL"/>
    <d v="2024-12-20T00:00:00"/>
    <n v="1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0"/>
    <n v="25"/>
    <n v="25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2.5"/>
    <x v="1"/>
    <n v="7.6920000000000002E-2"/>
    <n v="2"/>
    <s v="SUPPL"/>
    <d v="2024-07-02T00:00:00"/>
    <n v="2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5.5"/>
    <x v="6"/>
    <n v="1.16123"/>
    <n v="17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40"/>
    <x v="6"/>
    <n v="0.24462"/>
    <n v="5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60"/>
    <x v="4"/>
    <n v="7.3849999999999999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11.5"/>
    <x v="3"/>
    <n v="7.077E-2"/>
    <n v="5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11.5"/>
    <x v="3"/>
    <n v="2.8309999999999998E-2"/>
    <n v="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30"/>
    <x v="1"/>
    <n v="0.62768999999999997"/>
    <n v="17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4"/>
    <x v="6"/>
    <n v="0.13292000000000001"/>
    <n v="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52.5"/>
    <x v="3"/>
    <n v="0.25846000000000002"/>
    <n v="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60"/>
    <x v="1"/>
    <n v="0.36923"/>
    <n v="5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0"/>
    <x v="2"/>
    <n v="6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30"/>
    <x v="1"/>
    <n v="0.40615000000000001"/>
    <n v="1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57"/>
    <x v="6"/>
    <n v="7.0150000000000004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6.5"/>
    <x v="6"/>
    <n v="1.59938"/>
    <n v="23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7"/>
    <x v="6"/>
    <n v="0.77168999999999999"/>
    <n v="1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42"/>
    <x v="1"/>
    <n v="5.169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45"/>
    <x v="3"/>
    <n v="0.16614999999999999"/>
    <n v="3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2.5"/>
    <x v="3"/>
    <n v="0.58153999999999995"/>
    <n v="9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20329"/>
    <s v="-"/>
    <x v="20"/>
    <s v="UVM"/>
    <n v="55.5"/>
    <x v="6"/>
    <n v="0.47815000000000002"/>
    <n v="7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20329"/>
    <s v="-"/>
    <x v="20"/>
    <s v="UVM"/>
    <n v="0"/>
    <x v="2"/>
    <n v="7"/>
    <n v="7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2.5"/>
    <x v="3"/>
    <n v="0.77537999999999996"/>
    <n v="1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2.5"/>
    <x v="4"/>
    <n v="0.38768999999999998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5"/>
    <x v="3"/>
    <n v="1.1630799999999999"/>
    <n v="2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45"/>
    <x v="3"/>
    <n v="0.49846000000000001"/>
    <n v="9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60"/>
    <x v="1"/>
    <n v="0.29537999999999998"/>
    <n v="4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60"/>
    <x v="3"/>
    <n v="0.14768999999999999"/>
    <n v="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0.5"/>
    <x v="4"/>
    <n v="1.944"/>
    <n v="39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60"/>
    <x v="3"/>
    <n v="0.88614999999999999"/>
    <n v="1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5"/>
    <x v="6"/>
    <n v="5.5379999999999999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26.5"/>
    <x v="6"/>
    <n v="3.2620000000000003E-2"/>
    <n v="1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95"/>
    <s v="-"/>
    <x v="21"/>
    <s v="UVM"/>
    <n v="60"/>
    <x v="1"/>
    <n v="0.44307999999999997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95"/>
    <s v="-"/>
    <x v="21"/>
    <s v="UVM"/>
    <n v="0"/>
    <x v="2"/>
    <n v="6"/>
    <n v="6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60"/>
    <x v="3"/>
    <n v="0.88614999999999999"/>
    <n v="12"/>
    <s v="SUPPL"/>
    <d v="2024-07-02T00:00:00"/>
    <n v="11"/>
    <n v="2024"/>
    <n v="265249"/>
    <n v="6614611"/>
  </r>
  <r>
    <d v="2024-03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0.5"/>
    <x v="4"/>
    <n v="0.24923000000000001"/>
    <n v="5"/>
    <s v="SUPPL"/>
    <d v="2024-07-02T00:00:00"/>
    <n v="11"/>
    <n v="2024"/>
    <n v="265249"/>
    <n v="6614611"/>
  </r>
  <r>
    <d v="2024-03-31T00:00:00"/>
    <n v="265249"/>
    <s v="Hf og VUC Roskilde-Køge"/>
    <n v="280941"/>
    <x v="4"/>
    <s v="Anden UVM BYTAX"/>
    <x v="1"/>
    <n v="1"/>
    <s v="Forberedende voksenundervisning (FVU)"/>
    <n v="6747"/>
    <s v="-"/>
    <x v="14"/>
    <s v="UVM"/>
    <n v="0"/>
    <x v="0"/>
    <n v="16"/>
    <n v="16"/>
    <s v="SUPPL"/>
    <d v="2024-07-02T00:00:00"/>
    <n v="12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1"/>
    <n v="1.62462"/>
    <n v="22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95"/>
    <s v="-"/>
    <x v="21"/>
    <s v="UVM"/>
    <n v="0"/>
    <x v="2"/>
    <n v="13"/>
    <n v="13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1"/>
    <n v="0.29537999999999998"/>
    <n v="4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0"/>
    <x v="2"/>
    <n v="21"/>
    <n v="2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3"/>
    <n v="0.24665000000000001"/>
    <n v="8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0"/>
    <x v="2"/>
    <n v="18"/>
    <n v="18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4"/>
    <n v="0.34411999999999998"/>
    <n v="8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94"/>
    <s v="-"/>
    <x v="16"/>
    <s v="UVM"/>
    <n v="60"/>
    <x v="5"/>
    <n v="1.4030800000000001"/>
    <n v="19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94"/>
    <s v="-"/>
    <x v="16"/>
    <s v="UVM"/>
    <n v="0"/>
    <x v="2"/>
    <n v="19"/>
    <n v="19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45"/>
    <x v="1"/>
    <n v="5.5379999999999999E-2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30"/>
    <x v="1"/>
    <n v="1.5820000000000001E-2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45"/>
    <x v="3"/>
    <n v="3.7109999999999997E-2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45"/>
    <x v="4"/>
    <n v="1.8280000000000001E-2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3"/>
    <n v="0.49254999999999999"/>
    <n v="9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4"/>
    <n v="0.17205999999999999"/>
    <n v="4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3"/>
    <n v="0.67791000000000001"/>
    <n v="17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4"/>
    <n v="0.57745999999999997"/>
    <n v="15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0"/>
    <n v="1"/>
    <s v="Ordblindeundervisning for voksne"/>
    <n v="5953"/>
    <s v="-"/>
    <x v="0"/>
    <s v="UVM"/>
    <n v="45"/>
    <x v="1"/>
    <n v="5.5379999999999999E-2"/>
    <n v="1"/>
    <s v="SUPPL"/>
    <d v="2024-07-02T00:00:00"/>
    <n v="13"/>
    <n v="2024"/>
    <n v="265249"/>
    <n v="6614611"/>
  </r>
  <r>
    <d v="2024-06-30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2"/>
    <x v="1"/>
    <n v="9.8499999999999994E-3"/>
    <n v="4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3"/>
    <x v="1"/>
    <n v="3.6900000000000001E-3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1"/>
    <n v="1"/>
    <s v="Forberedende voksenundervisning (FVU)"/>
    <n v="6747"/>
    <s v="-"/>
    <x v="14"/>
    <s v="UAAP"/>
    <n v="0"/>
    <x v="0"/>
    <n v="19"/>
    <n v="19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1"/>
    <n v="1"/>
    <s v="Forberedende voksenundervisning (FVU)"/>
    <n v="6747"/>
    <s v="-"/>
    <x v="14"/>
    <s v="UVM"/>
    <n v="0"/>
    <x v="0"/>
    <n v="3"/>
    <n v="3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6"/>
    <x v="1"/>
    <n v="2.8719999999999999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333"/>
    <s v="E"/>
    <x v="26"/>
    <s v="UVM"/>
    <n v="60"/>
    <x v="1"/>
    <n v="0.59077000000000002"/>
    <n v="8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333"/>
    <s v="E"/>
    <x v="26"/>
    <s v="UVM"/>
    <n v="0"/>
    <x v="2"/>
    <n v="8"/>
    <n v="8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366"/>
    <s v="D"/>
    <x v="27"/>
    <s v="UVM"/>
    <n v="45"/>
    <x v="1"/>
    <n v="0.38768999999999998"/>
    <n v="7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366"/>
    <s v="D"/>
    <x v="27"/>
    <s v="UVM"/>
    <n v="0"/>
    <x v="2"/>
    <n v="5"/>
    <n v="5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0"/>
    <x v="1"/>
    <n v="5.9080000000000001E-2"/>
    <n v="2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2"/>
    <n v="255"/>
    <n v="255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15"/>
    <s v="G"/>
    <x v="28"/>
    <s v="UVM"/>
    <n v="105"/>
    <x v="1"/>
    <n v="2.5850000000000001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15"/>
    <s v="G"/>
    <x v="28"/>
    <s v="UVM"/>
    <n v="0"/>
    <x v="2"/>
    <n v="1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15"/>
    <s v="G"/>
    <x v="28"/>
    <s v="UVM"/>
    <n v="105"/>
    <x v="5"/>
    <n v="0.10338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8"/>
    <n v="0.37537999999999999"/>
    <n v="8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2"/>
    <n v="2"/>
    <s v="Studieforberedende enkeltfag til hf og stx"/>
    <n v="6770"/>
    <s v="-"/>
    <x v="29"/>
    <s v="UVM"/>
    <n v="25"/>
    <x v="1"/>
    <n v="0.12307999999999999"/>
    <n v="4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2"/>
    <n v="2"/>
    <s v="Studieforberedende enkeltfag til hf og stx"/>
    <n v="6770"/>
    <s v="-"/>
    <x v="29"/>
    <s v="UVM"/>
    <n v="0"/>
    <x v="2"/>
    <n v="4"/>
    <n v="4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8.5"/>
    <x v="1"/>
    <n v="6.769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333"/>
    <s v="G"/>
    <x v="30"/>
    <s v="UVM"/>
    <n v="105"/>
    <x v="1"/>
    <n v="0.12923000000000001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333"/>
    <s v="G"/>
    <x v="30"/>
    <s v="UVM"/>
    <n v="0"/>
    <x v="2"/>
    <n v="1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0"/>
    <x v="1"/>
    <n v="0.22769"/>
    <n v="5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3.5"/>
    <x v="1"/>
    <n v="2.7689999999999999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06"/>
    <s v="D"/>
    <x v="31"/>
    <s v="UVM"/>
    <n v="60"/>
    <x v="1"/>
    <n v="1.3292299999999999"/>
    <n v="18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06"/>
    <s v="D"/>
    <x v="31"/>
    <s v="UVM"/>
    <n v="0"/>
    <x v="2"/>
    <n v="17"/>
    <n v="17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6.5"/>
    <x v="1"/>
    <n v="5.3330000000000002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6"/>
    <x v="1"/>
    <n v="4.9199999999999999E-3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0"/>
    <x v="1"/>
    <n v="0.14974000000000001"/>
    <n v="6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6"/>
    <n v="0.85723000000000005"/>
    <n v="18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3.5"/>
    <x v="1"/>
    <n v="0.04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6.5"/>
    <x v="1"/>
    <n v="4.718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9"/>
    <x v="1"/>
    <n v="4.9199999999999999E-3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1"/>
    <x v="1"/>
    <n v="2.154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1"/>
    <n v="7.5689200000000003"/>
    <n v="230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5"/>
    <n v="1.077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7.5"/>
    <x v="1"/>
    <n v="1.538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7.5"/>
    <x v="1"/>
    <n v="0.12512999999999999"/>
    <n v="4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15"/>
    <s v="D"/>
    <x v="32"/>
    <s v="UVM"/>
    <n v="45"/>
    <x v="1"/>
    <n v="0.55384999999999995"/>
    <n v="10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15"/>
    <s v="D"/>
    <x v="32"/>
    <s v="UVM"/>
    <n v="0"/>
    <x v="2"/>
    <n v="10"/>
    <n v="10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3.5"/>
    <x v="1"/>
    <n v="0.14154"/>
    <n v="3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5"/>
    <x v="1"/>
    <n v="0.08"/>
    <n v="3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7.5"/>
    <x v="1"/>
    <n v="9.5380000000000006E-2"/>
    <n v="2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333"/>
    <s v="D"/>
    <x v="33"/>
    <s v="UVM"/>
    <n v="60"/>
    <x v="1"/>
    <n v="0.66461999999999999"/>
    <n v="9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333"/>
    <s v="D"/>
    <x v="33"/>
    <s v="UVM"/>
    <n v="0"/>
    <x v="2"/>
    <n v="8"/>
    <n v="8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1.5"/>
    <x v="1"/>
    <n v="0.24626000000000001"/>
    <n v="6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06"/>
    <s v="G"/>
    <x v="34"/>
    <s v="UVM"/>
    <n v="180"/>
    <x v="1"/>
    <n v="4.4310000000000002E-2"/>
    <n v="1"/>
    <s v="SUPPL"/>
    <d v="2024-07-02T00:00:00"/>
    <n v="2"/>
    <n v="2024"/>
    <n v="265249"/>
    <n v="6614611"/>
  </r>
  <r>
    <d v="2024-03-31T00:00:00"/>
    <n v="265249"/>
    <s v="Hf og VUC Roskilde-Køge"/>
    <n v="281390"/>
    <x v="1"/>
    <s v="Priv"/>
    <x v="0"/>
    <n v="1"/>
    <s v="Ordblindeundervisning for voksne"/>
    <n v="5953"/>
    <s v="-"/>
    <x v="0"/>
    <s v="UVM"/>
    <n v="0"/>
    <x v="2"/>
    <n v="1"/>
    <n v="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30"/>
    <x v="3"/>
    <n v="4.9480000000000003E-2"/>
    <n v="3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30"/>
    <x v="4"/>
    <n v="6.1280000000000001E-2"/>
    <n v="3"/>
    <s v="SUPPL"/>
    <d v="2024-07-02T00:00:00"/>
    <n v="13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58.5"/>
    <x v="1"/>
    <n v="0.432"/>
    <n v="6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58.5"/>
    <x v="1"/>
    <n v="7.1999999999999995E-2"/>
    <n v="1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0"/>
    <x v="2"/>
    <n v="7"/>
    <n v="7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0"/>
    <n v="1"/>
    <s v="Ordblindeundervisning for voksne"/>
    <n v="5953"/>
    <s v="-"/>
    <x v="0"/>
    <s v="UVM"/>
    <n v="13.5"/>
    <x v="1"/>
    <n v="1.6619999999999999E-2"/>
    <n v="1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0"/>
    <n v="1"/>
    <s v="Ordblindeundervisning for voksne"/>
    <n v="5953"/>
    <s v="-"/>
    <x v="0"/>
    <s v="UVM"/>
    <n v="0"/>
    <x v="2"/>
    <n v="1"/>
    <n v="1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58.5"/>
    <x v="1"/>
    <n v="0.72"/>
    <n v="10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60"/>
    <x v="1"/>
    <n v="0.14768999999999999"/>
    <n v="2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60"/>
    <x v="1"/>
    <n v="0.44307999999999997"/>
    <n v="6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60"/>
    <x v="1"/>
    <n v="0.66461999999999999"/>
    <n v="9"/>
    <s v="SUPPL"/>
    <d v="2024-07-02T00:00:00"/>
    <n v="4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47"/>
    <s v="-"/>
    <x v="14"/>
    <s v="UVM"/>
    <n v="0"/>
    <x v="0"/>
    <n v="14"/>
    <n v="14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51"/>
    <x v="5"/>
    <n v="4.7070000000000001E-2"/>
    <n v="3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0"/>
    <x v="2"/>
    <n v="19"/>
    <n v="19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51"/>
    <x v="5"/>
    <n v="4.7070000000000001E-2"/>
    <n v="3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48"/>
    <x v="1"/>
    <n v="0.26584999999999998"/>
    <n v="6"/>
    <s v="SUPPL"/>
    <d v="2024-07-02T00:00:00"/>
    <n v="5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06"/>
    <s v="G"/>
    <x v="34"/>
    <s v="UVM"/>
    <n v="0"/>
    <x v="2"/>
    <n v="1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06"/>
    <s v="G"/>
    <x v="34"/>
    <s v="UVM"/>
    <n v="180"/>
    <x v="5"/>
    <n v="0.17723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1.5"/>
    <x v="1"/>
    <n v="3.0769999999999999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5"/>
    <x v="1"/>
    <n v="0.20718"/>
    <n v="4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6"/>
    <x v="1"/>
    <n v="7.3800000000000003E-3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5"/>
    <x v="1"/>
    <n v="0.16614999999999999"/>
    <n v="3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0"/>
    <x v="1"/>
    <n v="1.231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2.5"/>
    <x v="1"/>
    <n v="7.3849999999999999E-2"/>
    <n v="2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1"/>
    <n v="1"/>
    <s v="Forberedende voksenundervisning (FVU)"/>
    <n v="22086"/>
    <s v="-"/>
    <x v="35"/>
    <s v="UVM"/>
    <n v="12.5"/>
    <x v="1"/>
    <n v="0.15384999999999999"/>
    <n v="10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1"/>
    <n v="1"/>
    <s v="Forberedende voksenundervisning (FVU)"/>
    <n v="22086"/>
    <s v="-"/>
    <x v="35"/>
    <s v="UVM"/>
    <n v="0"/>
    <x v="2"/>
    <n v="10"/>
    <n v="10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3"/>
    <n v="2"/>
    <s v="Almen voksenuddannelse (AVU)"/>
    <n v="1215"/>
    <s v="-"/>
    <x v="36"/>
    <s v="UVM"/>
    <n v="60"/>
    <x v="1"/>
    <n v="7.3849999999999999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8.5"/>
    <x v="1"/>
    <n v="3.6920000000000001E-2"/>
    <n v="1"/>
    <s v="SUPPL"/>
    <d v="2024-07-02T00:00:00"/>
    <n v="2"/>
    <n v="2024"/>
    <n v="265249"/>
    <n v="6614611"/>
  </r>
  <r>
    <d v="2024-06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7"/>
    <n v="53"/>
    <n v="53"/>
    <s v="SUPPL"/>
    <d v="2024-07-02T00:00:00"/>
    <n v="2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0"/>
    <n v="2"/>
    <n v="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2.5"/>
    <x v="1"/>
    <n v="0.10462"/>
    <n v="2"/>
    <s v="SUPPL"/>
    <d v="2024-07-02T00:00:00"/>
    <n v="3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0"/>
    <x v="2"/>
    <n v="24"/>
    <n v="24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48"/>
    <x v="5"/>
    <n v="8.8620000000000004E-2"/>
    <n v="6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60"/>
    <x v="1"/>
    <n v="5.9080000000000001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0"/>
    <x v="2"/>
    <n v="3"/>
    <n v="3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60"/>
    <x v="5"/>
    <n v="1.477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0"/>
    <x v="2"/>
    <n v="13"/>
    <n v="13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60"/>
    <x v="5"/>
    <n v="0.22155"/>
    <n v="3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48"/>
    <x v="1"/>
    <n v="0.26584999999999998"/>
    <n v="6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0"/>
    <x v="2"/>
    <n v="21"/>
    <n v="2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48"/>
    <x v="5"/>
    <n v="8.8620000000000004E-2"/>
    <n v="6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51"/>
    <x v="1"/>
    <n v="0.23538000000000001"/>
    <n v="5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51"/>
    <x v="5"/>
    <n v="7.8450000000000006E-2"/>
    <n v="5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48"/>
    <x v="1"/>
    <n v="0.26584999999999998"/>
    <n v="6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48"/>
    <x v="5"/>
    <n v="8.8620000000000004E-2"/>
    <n v="6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51"/>
    <x v="1"/>
    <n v="4.7079999999999997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51"/>
    <x v="5"/>
    <n v="1.5689999999999999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37.5"/>
    <x v="5"/>
    <n v="4.6149999999999997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60"/>
    <x v="1"/>
    <n v="0.29537999999999998"/>
    <n v="12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60"/>
    <x v="5"/>
    <n v="0.59079999999999999"/>
    <n v="12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48"/>
    <x v="1"/>
    <n v="0.22153999999999999"/>
    <n v="5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48"/>
    <x v="5"/>
    <n v="7.3849999999999999E-2"/>
    <n v="5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48"/>
    <x v="1"/>
    <n v="4.4310000000000002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48"/>
    <x v="5"/>
    <n v="1.477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45"/>
    <x v="5"/>
    <n v="5.5379999999999999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60"/>
    <x v="1"/>
    <n v="0.47261999999999998"/>
    <n v="12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60"/>
    <x v="5"/>
    <n v="0.41355999999999998"/>
    <n v="12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45"/>
    <x v="1"/>
    <n v="0.20769000000000001"/>
    <n v="5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0"/>
    <x v="2"/>
    <n v="7"/>
    <n v="7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45"/>
    <x v="5"/>
    <n v="6.9250000000000006E-2"/>
    <n v="5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30"/>
    <x v="5"/>
    <n v="3.6920000000000001E-2"/>
    <n v="1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60"/>
    <x v="1"/>
    <n v="0.11076999999999999"/>
    <n v="2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60"/>
    <x v="5"/>
    <n v="3.6920000000000001E-2"/>
    <n v="2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60"/>
    <x v="1"/>
    <n v="0.29537999999999998"/>
    <n v="10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60"/>
    <x v="5"/>
    <n v="0.44309999999999999"/>
    <n v="10"/>
    <s v="SUPPL"/>
    <d v="2024-07-02T00:00:00"/>
    <n v="5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3"/>
    <n v="0.57969000000000004"/>
    <n v="14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0"/>
    <x v="2"/>
    <n v="44"/>
    <n v="44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4"/>
    <n v="0.45416000000000001"/>
    <n v="11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3"/>
    <n v="0.50585000000000002"/>
    <n v="14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0"/>
    <x v="2"/>
    <n v="20"/>
    <n v="20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4"/>
    <n v="0.52800999999999998"/>
    <n v="12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795"/>
    <s v="-"/>
    <x v="21"/>
    <s v="UVM"/>
    <n v="60"/>
    <x v="5"/>
    <n v="0.96"/>
    <n v="13"/>
    <s v="SUPPL"/>
    <d v="2024-07-02T00:00:00"/>
    <n v="13"/>
    <n v="2024"/>
    <n v="265249"/>
    <n v="6614611"/>
  </r>
  <r>
    <d v="2024-03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0"/>
    <x v="2"/>
    <n v="34"/>
    <n v="34"/>
    <s v="SUPPL"/>
    <d v="2024-07-02T00:00:00"/>
    <n v="13"/>
    <n v="2024"/>
    <n v="265249"/>
    <n v="6614611"/>
  </r>
  <r>
    <d v="2024-03-31T00:00:00"/>
    <n v="265249"/>
    <s v="Hf og VUC Roskilde-Køge"/>
    <n v="265414"/>
    <x v="2"/>
    <s v="Priv"/>
    <x v="1"/>
    <n v="1"/>
    <s v="Forberedende voksenundervisning (FVU)"/>
    <n v="6747"/>
    <s v="-"/>
    <x v="14"/>
    <s v="UVM"/>
    <n v="0"/>
    <x v="0"/>
    <n v="66"/>
    <n v="66"/>
    <s v="SUPPL"/>
    <d v="2024-07-02T00:00:00"/>
    <n v="14"/>
    <n v="2024"/>
    <n v="265249"/>
    <n v="6614611"/>
  </r>
  <r>
    <d v="2024-03-31T00:00:00"/>
    <n v="265249"/>
    <s v="Hf og VUC Roskilde-Køge"/>
    <n v="265414"/>
    <x v="2"/>
    <s v="Priv"/>
    <x v="1"/>
    <n v="1"/>
    <s v="Forberedende voksenundervisning (FVU)"/>
    <n v="6789"/>
    <s v="-"/>
    <x v="5"/>
    <s v="UVM"/>
    <n v="60"/>
    <x v="5"/>
    <n v="0.78915999999999997"/>
    <n v="16"/>
    <s v="SUPPL"/>
    <d v="2024-07-02T00:00:00"/>
    <n v="14"/>
    <n v="2024"/>
    <n v="265249"/>
    <n v="6614611"/>
  </r>
  <r>
    <d v="2024-03-31T00:00:00"/>
    <n v="265249"/>
    <s v="Hf og VUC Roskilde-Køge"/>
    <n v="265414"/>
    <x v="2"/>
    <s v="Priv"/>
    <x v="1"/>
    <n v="1"/>
    <s v="Forberedende voksenundervisning (FVU)"/>
    <n v="6789"/>
    <s v="-"/>
    <x v="5"/>
    <s v="UVM"/>
    <n v="0"/>
    <x v="2"/>
    <n v="8"/>
    <n v="8"/>
    <s v="SUPPL"/>
    <d v="2024-07-02T00:00:00"/>
    <n v="14"/>
    <n v="2024"/>
    <n v="265249"/>
    <n v="6614611"/>
  </r>
  <r>
    <d v="2024-03-31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0"/>
    <x v="2"/>
    <n v="37"/>
    <n v="37"/>
    <s v="SUPPL"/>
    <d v="2024-07-02T00:00:00"/>
    <n v="14"/>
    <n v="2024"/>
    <n v="265249"/>
    <n v="6614611"/>
  </r>
  <r>
    <d v="2024-03-31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0"/>
    <x v="2"/>
    <n v="20"/>
    <n v="20"/>
    <s v="SUPPL"/>
    <d v="2024-07-02T00:00:00"/>
    <n v="14"/>
    <n v="2024"/>
    <n v="265249"/>
    <n v="6614611"/>
  </r>
  <r>
    <d v="2024-03-31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60"/>
    <x v="5"/>
    <n v="3.6454399999999998"/>
    <n v="61"/>
    <s v="SUPPL"/>
    <d v="2024-07-02T00:00:00"/>
    <n v="14"/>
    <n v="2024"/>
    <n v="265249"/>
    <n v="6614611"/>
  </r>
  <r>
    <d v="2024-03-31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60"/>
    <x v="5"/>
    <n v="1.79945"/>
    <n v="29"/>
    <s v="SUPPL"/>
    <d v="2024-07-02T00:00:00"/>
    <n v="14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0"/>
    <x v="1"/>
    <n v="0.14768999999999999"/>
    <n v="4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60"/>
    <x v="1"/>
    <n v="7.3849999999999999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0"/>
    <x v="2"/>
    <n v="26"/>
    <n v="26"/>
    <s v="SUPPL"/>
    <d v="2024-07-02T00:00:00"/>
    <n v="7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51"/>
    <x v="1"/>
    <n v="0.14122999999999999"/>
    <n v="3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51"/>
    <x v="5"/>
    <n v="4.7070000000000001E-2"/>
    <n v="3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51"/>
    <x v="1"/>
    <n v="0.14122999999999999"/>
    <n v="3"/>
    <s v="SUPPL"/>
    <d v="2024-07-02T00:00:00"/>
    <n v="5"/>
    <n v="2024"/>
    <n v="265249"/>
    <n v="6614611"/>
  </r>
  <r>
    <d v="2024-06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51"/>
    <x v="1"/>
    <n v="0.14122999999999999"/>
    <n v="3"/>
    <s v="SUPPL"/>
    <d v="2024-07-02T00:00:00"/>
    <n v="5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0"/>
    <n v="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90"/>
    <s v="-"/>
    <x v="15"/>
    <s v="UVM"/>
    <n v="60"/>
    <x v="1"/>
    <n v="7.384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47"/>
    <s v="-"/>
    <x v="14"/>
    <s v="KOMA"/>
    <n v="0"/>
    <x v="0"/>
    <n v="48"/>
    <n v="48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47"/>
    <s v="-"/>
    <x v="14"/>
    <s v="UVM"/>
    <n v="0"/>
    <x v="0"/>
    <n v="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90"/>
    <s v="-"/>
    <x v="15"/>
    <s v="KOMA"/>
    <n v="40.5"/>
    <x v="1"/>
    <n v="4.9849999999999998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9"/>
    <s v="-"/>
    <x v="5"/>
    <s v="UVM"/>
    <n v="45"/>
    <x v="1"/>
    <n v="5.537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9"/>
    <x v="1"/>
    <n v="5.5399999999999998E-3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2"/>
    <n v="4"/>
    <n v="4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9"/>
    <s v="-"/>
    <x v="5"/>
    <s v="KOMA"/>
    <n v="35.5"/>
    <x v="1"/>
    <n v="0.13108"/>
    <n v="3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58.5"/>
    <x v="1"/>
    <n v="7.1999999999999995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60"/>
    <x v="1"/>
    <n v="7.384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35.5"/>
    <x v="1"/>
    <n v="4.36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31.5"/>
    <x v="1"/>
    <n v="2.768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45"/>
    <x v="1"/>
    <n v="5.5379999999999999E-2"/>
    <n v="1"/>
    <s v="SUPPL"/>
    <d v="2024-07-02T00:00:00"/>
    <n v="6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49.5"/>
    <x v="1"/>
    <n v="6.0920000000000002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0"/>
    <x v="2"/>
    <n v="2"/>
    <n v="2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2.5"/>
    <x v="4"/>
    <n v="1.3569199999999999"/>
    <n v="2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5"/>
    <s v="-"/>
    <x v="21"/>
    <s v="UVM"/>
    <n v="60"/>
    <x v="1"/>
    <n v="7.3849999999999999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5"/>
    <s v="-"/>
    <x v="21"/>
    <s v="UVM"/>
    <n v="0"/>
    <x v="2"/>
    <n v="1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8"/>
    <x v="1"/>
    <n v="0.42831000000000002"/>
    <n v="6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22.5"/>
    <x v="1"/>
    <n v="2.7689999999999999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2"/>
    <n v="32"/>
    <n v="32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8.5"/>
    <x v="1"/>
    <n v="0.14399999999999999"/>
    <n v="2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8"/>
    <x v="1"/>
    <n v="0.71384999999999998"/>
    <n v="10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5"/>
    <x v="1"/>
    <n v="0.11076999999999999"/>
    <n v="2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30"/>
    <x v="1"/>
    <n v="0.51692000000000005"/>
    <n v="14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58"/>
    <x v="1"/>
    <n v="0.35692000000000002"/>
    <n v="5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45"/>
    <x v="1"/>
    <n v="0.22153999999999999"/>
    <n v="4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30"/>
    <x v="1"/>
    <n v="3.6920000000000001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52.5"/>
    <x v="4"/>
    <n v="0.12923000000000001"/>
    <n v="2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45"/>
    <x v="1"/>
    <n v="0.22153999999999999"/>
    <n v="4"/>
    <s v="SUPPL"/>
    <d v="2024-07-02T00:00:00"/>
    <n v="7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0"/>
    <x v="2"/>
    <n v="4"/>
    <n v="4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11.5"/>
    <x v="3"/>
    <n v="1.384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35.5"/>
    <x v="1"/>
    <n v="0.13108"/>
    <n v="3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0"/>
    <x v="2"/>
    <n v="3"/>
    <n v="3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90"/>
    <s v="-"/>
    <x v="15"/>
    <s v="UVM"/>
    <n v="40.5"/>
    <x v="1"/>
    <n v="4.9849999999999998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9"/>
    <s v="-"/>
    <x v="5"/>
    <s v="KOMA"/>
    <n v="40.5"/>
    <x v="1"/>
    <n v="9.9690000000000001E-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49.5"/>
    <x v="1"/>
    <n v="0.24368999999999999"/>
    <n v="4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9"/>
    <s v="-"/>
    <x v="5"/>
    <s v="UVM"/>
    <n v="35.5"/>
    <x v="1"/>
    <n v="4.36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45"/>
    <x v="1"/>
    <n v="5.537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22.5"/>
    <x v="1"/>
    <n v="2.768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37.5"/>
    <x v="1"/>
    <n v="6.4619999999999997E-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50.5"/>
    <x v="1"/>
    <n v="0.18645999999999999"/>
    <n v="3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8"/>
    <s v="-"/>
    <x v="6"/>
    <s v="KOMA"/>
    <n v="20.5"/>
    <x v="1"/>
    <n v="5.0459999999999998E-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19"/>
    <x v="3"/>
    <n v="2.308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50.5"/>
    <x v="1"/>
    <n v="0.12431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26.5"/>
    <x v="3"/>
    <n v="9.6920000000000006E-2"/>
    <n v="3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55.5"/>
    <x v="1"/>
    <n v="6.8309999999999996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13.5"/>
    <x v="1"/>
    <n v="2.215E-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45"/>
    <x v="1"/>
    <n v="5.537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45"/>
    <x v="1"/>
    <n v="6.0920000000000002E-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50.5"/>
    <x v="1"/>
    <n v="0.12431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0"/>
    <x v="2"/>
    <n v="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7"/>
    <x v="1"/>
    <n v="1.3849999999999999E-2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60"/>
    <x v="1"/>
    <n v="7.3849999999999999E-2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55.5"/>
    <x v="1"/>
    <n v="0.13661999999999999"/>
    <n v="2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11.5"/>
    <x v="1"/>
    <n v="9.2300000000000004E-3"/>
    <n v="1"/>
    <s v="SUPPL"/>
    <d v="2024-07-02T00:00:00"/>
    <n v="6"/>
    <n v="2024"/>
    <n v="265249"/>
    <n v="6614611"/>
  </r>
  <r>
    <d v="2024-06-30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7"/>
    <n v="4"/>
    <n v="4"/>
    <s v="SUPPL"/>
    <d v="2024-07-02T00:00:00"/>
    <n v="6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0"/>
    <n v="6"/>
    <n v="6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18"/>
    <x v="1"/>
    <n v="4.4310000000000002E-2"/>
    <n v="2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47"/>
    <s v="-"/>
    <x v="14"/>
    <s v="UVM"/>
    <n v="0"/>
    <x v="0"/>
    <n v="12"/>
    <n v="12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60"/>
    <x v="4"/>
    <n v="7.3849999999999999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0"/>
    <x v="2"/>
    <n v="36"/>
    <n v="36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60"/>
    <x v="1"/>
    <n v="1.2553799999999999"/>
    <n v="17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0"/>
    <x v="2"/>
    <n v="46"/>
    <n v="46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39"/>
    <x v="1"/>
    <n v="4.8000000000000001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60"/>
    <x v="1"/>
    <n v="0.22153999999999999"/>
    <n v="3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0"/>
    <x v="2"/>
    <n v="30"/>
    <n v="30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45"/>
    <x v="1"/>
    <n v="5.5379999999999999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0"/>
    <x v="2"/>
    <n v="8"/>
    <n v="8"/>
    <s v="SUPPL"/>
    <d v="2024-07-02T00:00:00"/>
    <n v="7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615"/>
    <s v="A"/>
    <x v="3"/>
    <s v="UVM"/>
    <n v="125"/>
    <x v="5"/>
    <n v="1.6212299999999999"/>
    <n v="1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29"/>
    <s v="C"/>
    <x v="37"/>
    <s v="UVM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29"/>
    <s v="C"/>
    <x v="37"/>
    <s v="UVM"/>
    <n v="75"/>
    <x v="5"/>
    <n v="0.23683999999999999"/>
    <n v="4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F"/>
    <x v="38"/>
    <s v="UVM"/>
    <n v="75"/>
    <x v="1"/>
    <n v="2.0861499999999999"/>
    <n v="2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F"/>
    <x v="38"/>
    <s v="UVM"/>
    <n v="0"/>
    <x v="2"/>
    <n v="25"/>
    <n v="2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F"/>
    <x v="38"/>
    <s v="UVM"/>
    <n v="75"/>
    <x v="5"/>
    <n v="0.59079999999999999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1.5"/>
    <x v="1"/>
    <n v="2.462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5"/>
    <s v="-"/>
    <x v="21"/>
    <s v="UVM"/>
    <n v="15"/>
    <x v="1"/>
    <n v="1.8460000000000001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5"/>
    <s v="-"/>
    <x v="21"/>
    <s v="UVM"/>
    <n v="0"/>
    <x v="2"/>
    <n v="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41"/>
    <x v="1"/>
    <n v="5.045999999999999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"/>
    <x v="1"/>
    <n v="6.1500000000000001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77"/>
    <s v="B"/>
    <x v="39"/>
    <s v="UVM"/>
    <n v="150"/>
    <x v="1"/>
    <n v="1.7902100000000001"/>
    <n v="64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77"/>
    <s v="B"/>
    <x v="39"/>
    <s v="UVM"/>
    <n v="0"/>
    <x v="2"/>
    <n v="25"/>
    <n v="2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77"/>
    <s v="B"/>
    <x v="39"/>
    <s v="UVM"/>
    <n v="150"/>
    <x v="5"/>
    <n v="6.5914900000000003"/>
    <n v="4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F"/>
    <x v="40"/>
    <s v="UVM"/>
    <n v="60"/>
    <x v="1"/>
    <n v="0.78276999999999997"/>
    <n v="1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F"/>
    <x v="40"/>
    <s v="UVM"/>
    <n v="0"/>
    <x v="2"/>
    <n v="6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F"/>
    <x v="40"/>
    <s v="UVM"/>
    <n v="60"/>
    <x v="5"/>
    <n v="0.47264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G"/>
    <x v="41"/>
    <s v="UVM"/>
    <n v="120"/>
    <x v="1"/>
    <n v="0.17723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G"/>
    <x v="41"/>
    <s v="UVM"/>
    <n v="0"/>
    <x v="2"/>
    <n v="6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G"/>
    <x v="41"/>
    <s v="UVM"/>
    <n v="120"/>
    <x v="5"/>
    <n v="0.70889999999999997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66"/>
    <s v="E"/>
    <x v="42"/>
    <s v="UVM"/>
    <n v="45"/>
    <x v="1"/>
    <n v="0.49846000000000001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66"/>
    <s v="E"/>
    <x v="42"/>
    <s v="UVM"/>
    <n v="0"/>
    <x v="2"/>
    <n v="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72"/>
    <s v="A"/>
    <x v="9"/>
    <s v="UVM"/>
    <n v="125"/>
    <x v="1"/>
    <n v="0.78547999999999996"/>
    <n v="2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72"/>
    <s v="A"/>
    <x v="9"/>
    <s v="UVM"/>
    <n v="0"/>
    <x v="2"/>
    <n v="7"/>
    <n v="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72"/>
    <s v="A"/>
    <x v="9"/>
    <s v="UVM"/>
    <n v="125"/>
    <x v="5"/>
    <n v="1.8625499999999999"/>
    <n v="1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B"/>
    <x v="3"/>
    <s v="UAAP"/>
    <n v="125"/>
    <x v="1"/>
    <n v="7.828999999999999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32"/>
    <s v="B"/>
    <x v="22"/>
    <s v="UVM"/>
    <n v="0"/>
    <x v="2"/>
    <n v="5"/>
    <n v="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72"/>
    <s v="C"/>
    <x v="9"/>
    <s v="UVM"/>
    <n v="0"/>
    <x v="2"/>
    <n v="13"/>
    <n v="1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972"/>
    <s v="C"/>
    <x v="9"/>
    <s v="UVM"/>
    <n v="75"/>
    <x v="5"/>
    <n v="1.2000299999999999"/>
    <n v="1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49"/>
    <s v="C"/>
    <x v="43"/>
    <s v="UAAP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49"/>
    <s v="C"/>
    <x v="43"/>
    <s v="UAAP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D"/>
    <x v="44"/>
    <s v="UVM"/>
    <n v="60"/>
    <x v="1"/>
    <n v="8.8620000000000004E-2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D"/>
    <x v="44"/>
    <s v="UVM"/>
    <n v="0"/>
    <x v="2"/>
    <n v="6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D"/>
    <x v="44"/>
    <s v="UVM"/>
    <n v="60"/>
    <x v="5"/>
    <n v="0.35448000000000002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728"/>
    <s v="B"/>
    <x v="45"/>
    <s v="UAAP"/>
    <n v="125"/>
    <x v="1"/>
    <n v="7.828999999999999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4"/>
    <s v="-"/>
    <x v="16"/>
    <s v="UVM"/>
    <n v="5"/>
    <x v="1"/>
    <n v="6.1500000000000001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4"/>
    <s v="-"/>
    <x v="16"/>
    <s v="UVM"/>
    <n v="0"/>
    <x v="2"/>
    <n v="10"/>
    <n v="1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7.5"/>
    <x v="1"/>
    <n v="3.0799999999999998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C"/>
    <x v="3"/>
    <s v="KOMR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C"/>
    <x v="3"/>
    <s v="KOMR"/>
    <n v="135"/>
    <x v="5"/>
    <n v="0.16614999999999999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MORY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MORY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4624"/>
    <s v="B"/>
    <x v="46"/>
    <s v="UAAP"/>
    <n v="125"/>
    <x v="1"/>
    <n v="7.828999999999999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07"/>
    <s v="C"/>
    <x v="47"/>
    <s v="UVM"/>
    <n v="0"/>
    <x v="2"/>
    <n v="14"/>
    <n v="14"/>
    <s v="SUPPL"/>
    <d v="2024-04-04T00:00:00"/>
    <n v="2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5887"/>
    <s v="C"/>
    <x v="48"/>
    <s v="UVM"/>
    <n v="75"/>
    <x v="1"/>
    <n v="2.03077"/>
    <n v="2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5887"/>
    <s v="C"/>
    <x v="48"/>
    <s v="UVM"/>
    <n v="0"/>
    <x v="2"/>
    <n v="22"/>
    <n v="2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77"/>
    <s v="B"/>
    <x v="39"/>
    <s v="UVM"/>
    <n v="150"/>
    <x v="1"/>
    <n v="1.0072300000000001"/>
    <n v="1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77"/>
    <s v="B"/>
    <x v="39"/>
    <s v="UVM"/>
    <n v="0"/>
    <x v="2"/>
    <n v="11"/>
    <n v="1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33"/>
    <s v="-"/>
    <x v="49"/>
    <s v="UVM"/>
    <n v="60"/>
    <x v="1"/>
    <n v="0.51692000000000005"/>
    <n v="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33"/>
    <s v="-"/>
    <x v="49"/>
    <s v="UVM"/>
    <n v="0"/>
    <x v="2"/>
    <n v="7"/>
    <n v="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31"/>
    <x v="1"/>
    <n v="0.11446000000000001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796"/>
    <s v="B"/>
    <x v="10"/>
    <s v="KOMR"/>
    <n v="125"/>
    <x v="1"/>
    <n v="0.23329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796"/>
    <s v="B"/>
    <x v="10"/>
    <s v="KOMR"/>
    <n v="0"/>
    <x v="2"/>
    <n v="3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8"/>
    <s v="-"/>
    <x v="50"/>
    <s v="UVM"/>
    <n v="21.5"/>
    <x v="1"/>
    <n v="2.6460000000000001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1"/>
    <s v="C"/>
    <x v="10"/>
    <s v="KOMR"/>
    <n v="75"/>
    <x v="1"/>
    <n v="0.18462000000000001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1"/>
    <s v="C"/>
    <x v="10"/>
    <s v="KOMR"/>
    <n v="0"/>
    <x v="2"/>
    <n v="2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0"/>
    <s v="C"/>
    <x v="8"/>
    <s v="KOMR"/>
    <n v="75"/>
    <x v="1"/>
    <n v="4.666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0"/>
    <s v="C"/>
    <x v="8"/>
    <s v="KOMR"/>
    <n v="0"/>
    <x v="2"/>
    <n v="1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15"/>
    <s v="G"/>
    <x v="28"/>
    <s v="UVM"/>
    <n v="105"/>
    <x v="1"/>
    <n v="0.90461999999999998"/>
    <n v="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15"/>
    <s v="G"/>
    <x v="28"/>
    <s v="UVM"/>
    <n v="0"/>
    <x v="2"/>
    <n v="2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33"/>
    <s v="G"/>
    <x v="30"/>
    <s v="UVM"/>
    <n v="105"/>
    <x v="1"/>
    <n v="3.2307700000000001"/>
    <n v="25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33"/>
    <s v="G"/>
    <x v="30"/>
    <s v="UVM"/>
    <n v="0"/>
    <x v="2"/>
    <n v="14"/>
    <n v="1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13.5"/>
    <x v="1"/>
    <n v="1.538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06"/>
    <s v="G"/>
    <x v="34"/>
    <s v="UVM"/>
    <n v="180"/>
    <x v="1"/>
    <n v="5.9815399999999999"/>
    <n v="2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06"/>
    <s v="G"/>
    <x v="34"/>
    <s v="UVM"/>
    <n v="0"/>
    <x v="2"/>
    <n v="13"/>
    <n v="1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1"/>
    <s v="C"/>
    <x v="10"/>
    <s v="UAAP"/>
    <n v="75"/>
    <x v="1"/>
    <n v="9.2310000000000003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1"/>
    <s v="C"/>
    <x v="10"/>
    <s v="UAAP"/>
    <n v="0"/>
    <x v="2"/>
    <n v="1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12.5"/>
    <x v="1"/>
    <n v="1.538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7"/>
    <s v="C"/>
    <x v="3"/>
    <s v="KOMR"/>
    <n v="135"/>
    <x v="1"/>
    <n v="8.3979999999999999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7"/>
    <s v="C"/>
    <x v="3"/>
    <s v="KOMR"/>
    <n v="0"/>
    <x v="2"/>
    <n v="1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31.5"/>
    <x v="1"/>
    <n v="3.8769999999999999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15"/>
    <s v="E"/>
    <x v="51"/>
    <s v="UVM"/>
    <n v="45"/>
    <x v="1"/>
    <n v="0.11076999999999999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95"/>
    <s v="D"/>
    <x v="52"/>
    <s v="UVM"/>
    <n v="75"/>
    <x v="1"/>
    <n v="0.36923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95"/>
    <s v="D"/>
    <x v="52"/>
    <s v="UVM"/>
    <n v="0"/>
    <x v="2"/>
    <n v="4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11"/>
    <x v="1"/>
    <n v="6.1500000000000001E-3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49"/>
    <s v="C"/>
    <x v="43"/>
    <s v="UVM"/>
    <n v="75"/>
    <x v="1"/>
    <n v="1.2"/>
    <n v="1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49"/>
    <s v="C"/>
    <x v="43"/>
    <s v="UVM"/>
    <n v="0"/>
    <x v="2"/>
    <n v="13"/>
    <n v="1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31"/>
    <x v="1"/>
    <n v="0.26707999999999998"/>
    <n v="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66"/>
    <s v="F"/>
    <x v="53"/>
    <s v="UVM"/>
    <n v="45"/>
    <x v="1"/>
    <n v="0.49846000000000001"/>
    <n v="9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66"/>
    <s v="F"/>
    <x v="53"/>
    <s v="UVM"/>
    <n v="0"/>
    <x v="2"/>
    <n v="3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5126"/>
    <s v="-"/>
    <x v="54"/>
    <s v="UVM"/>
    <n v="43"/>
    <x v="1"/>
    <n v="0.47631000000000001"/>
    <n v="9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47.5"/>
    <x v="1"/>
    <n v="0.17538000000000001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10"/>
    <x v="1"/>
    <n v="6.1500000000000001E-3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0"/>
    <s v="A"/>
    <x v="47"/>
    <s v="KOMR"/>
    <n v="260"/>
    <x v="1"/>
    <n v="0.48524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0"/>
    <s v="A"/>
    <x v="47"/>
    <s v="KOMR"/>
    <n v="0"/>
    <x v="2"/>
    <n v="3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9"/>
    <s v="-"/>
    <x v="55"/>
    <s v="UVM"/>
    <n v="30"/>
    <x v="1"/>
    <n v="3.6920000000000001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9"/>
    <s v="-"/>
    <x v="55"/>
    <s v="UVM"/>
    <n v="0"/>
    <x v="2"/>
    <n v="1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33"/>
    <s v="F"/>
    <x v="40"/>
    <s v="UVM"/>
    <n v="60"/>
    <x v="1"/>
    <n v="0.22153999999999999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33"/>
    <s v="F"/>
    <x v="40"/>
    <s v="UVM"/>
    <n v="0"/>
    <x v="2"/>
    <n v="1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30"/>
    <x v="1"/>
    <n v="7.3849999999999999E-2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791"/>
    <s v="B"/>
    <x v="43"/>
    <s v="UVM"/>
    <n v="125"/>
    <x v="1"/>
    <n v="0.69247999999999998"/>
    <n v="9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791"/>
    <s v="B"/>
    <x v="43"/>
    <s v="UVM"/>
    <n v="0"/>
    <x v="2"/>
    <n v="9"/>
    <n v="9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21.5"/>
    <x v="1"/>
    <n v="5.2920000000000002E-2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15"/>
    <x v="1"/>
    <n v="1.8460000000000001E-2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3"/>
    <s v="B"/>
    <x v="9"/>
    <s v="UVM"/>
    <n v="210"/>
    <x v="1"/>
    <n v="3.65794"/>
    <n v="28"/>
    <s v="SUPPL"/>
    <d v="2024-10-01T00:00:00"/>
    <n v="3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07"/>
    <s v="C"/>
    <x v="47"/>
    <s v="UVM"/>
    <n v="75"/>
    <x v="5"/>
    <n v="1.29234"/>
    <n v="14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70"/>
    <s v="-"/>
    <x v="29"/>
    <s v="UVM"/>
    <n v="25"/>
    <x v="1"/>
    <n v="1.2615400000000001"/>
    <n v="4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70"/>
    <s v="-"/>
    <x v="29"/>
    <s v="UVM"/>
    <n v="0"/>
    <x v="2"/>
    <n v="41"/>
    <n v="4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28"/>
    <s v="B"/>
    <x v="8"/>
    <s v="UVM"/>
    <n v="125"/>
    <x v="1"/>
    <n v="0.46975"/>
    <n v="2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28"/>
    <s v="B"/>
    <x v="8"/>
    <s v="UVM"/>
    <n v="0"/>
    <x v="2"/>
    <n v="11"/>
    <n v="1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28"/>
    <s v="B"/>
    <x v="8"/>
    <s v="UVM"/>
    <n v="125"/>
    <x v="5"/>
    <n v="2.11327"/>
    <n v="1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5"/>
    <x v="1"/>
    <n v="9.2300000000000004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KOMR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KOMR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6"/>
    <x v="1"/>
    <n v="3.50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210"/>
    <x v="5"/>
    <n v="7.6633899999999997"/>
    <n v="3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8.5"/>
    <x v="1"/>
    <n v="2.462E-2"/>
    <n v="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D"/>
    <x v="31"/>
    <s v="UVM"/>
    <n v="60"/>
    <x v="1"/>
    <n v="0.11815000000000001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D"/>
    <x v="31"/>
    <s v="UVM"/>
    <n v="0"/>
    <x v="2"/>
    <n v="8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D"/>
    <x v="31"/>
    <s v="UVM"/>
    <n v="60"/>
    <x v="5"/>
    <n v="0.47264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66"/>
    <s v="G"/>
    <x v="56"/>
    <s v="UVM"/>
    <n v="90"/>
    <x v="1"/>
    <n v="2.4369200000000002"/>
    <n v="2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66"/>
    <s v="G"/>
    <x v="56"/>
    <s v="UVM"/>
    <n v="0"/>
    <x v="2"/>
    <n v="22"/>
    <n v="2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35"/>
    <x v="1"/>
    <n v="4.30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6"/>
    <n v="3.015E-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C"/>
    <x v="3"/>
    <s v="UAAP"/>
    <n v="135"/>
    <x v="1"/>
    <n v="8.4559999999999996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886"/>
    <s v="C"/>
    <x v="57"/>
    <s v="UVM"/>
    <n v="0"/>
    <x v="2"/>
    <n v="6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886"/>
    <s v="C"/>
    <x v="57"/>
    <s v="UVM"/>
    <n v="75"/>
    <x v="5"/>
    <n v="0.55386000000000002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886"/>
    <s v="C"/>
    <x v="57"/>
    <s v="KOMA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886"/>
    <s v="C"/>
    <x v="57"/>
    <s v="KOMA"/>
    <n v="75"/>
    <x v="5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90"/>
    <s v="B"/>
    <x v="58"/>
    <s v="UVM"/>
    <n v="125"/>
    <x v="1"/>
    <n v="2.7692299999999999"/>
    <n v="1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90"/>
    <s v="B"/>
    <x v="58"/>
    <s v="UVM"/>
    <n v="0"/>
    <x v="2"/>
    <n v="18"/>
    <n v="1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KOMR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KOMR"/>
    <n v="75"/>
    <x v="5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49"/>
    <s v="C"/>
    <x v="43"/>
    <s v="UVM"/>
    <n v="75"/>
    <x v="1"/>
    <n v="0.92308000000000001"/>
    <n v="3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49"/>
    <s v="C"/>
    <x v="43"/>
    <s v="UVM"/>
    <n v="0"/>
    <x v="2"/>
    <n v="10"/>
    <n v="1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49"/>
    <s v="C"/>
    <x v="43"/>
    <s v="UVM"/>
    <n v="75"/>
    <x v="5"/>
    <n v="1.0486599999999999"/>
    <n v="2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125"/>
    <x v="1"/>
    <n v="1.2827500000000001"/>
    <n v="3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0"/>
    <x v="2"/>
    <n v="13"/>
    <n v="1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125"/>
    <x v="5"/>
    <n v="2.1566299999999998"/>
    <n v="1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UAAP"/>
    <n v="75"/>
    <x v="1"/>
    <n v="0.18462000000000001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UAAP"/>
    <n v="0"/>
    <x v="2"/>
    <n v="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F"/>
    <x v="59"/>
    <s v="UVM"/>
    <n v="45"/>
    <x v="1"/>
    <n v="0.70891999999999999"/>
    <n v="2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F"/>
    <x v="59"/>
    <s v="UVM"/>
    <n v="0"/>
    <x v="2"/>
    <n v="14"/>
    <n v="14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F"/>
    <x v="59"/>
    <s v="UVM"/>
    <n v="45"/>
    <x v="5"/>
    <n v="0.39878999999999998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G"/>
    <x v="34"/>
    <s v="UVM"/>
    <n v="180"/>
    <x v="1"/>
    <n v="11.741540000000001"/>
    <n v="6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G"/>
    <x v="34"/>
    <s v="UVM"/>
    <n v="0"/>
    <x v="2"/>
    <n v="49"/>
    <n v="4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G"/>
    <x v="34"/>
    <s v="UVM"/>
    <n v="180"/>
    <x v="5"/>
    <n v="3.5446"/>
    <n v="2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E"/>
    <x v="60"/>
    <s v="UVM"/>
    <n v="60"/>
    <x v="1"/>
    <n v="8.8620000000000004E-2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E"/>
    <x v="60"/>
    <s v="UVM"/>
    <n v="60"/>
    <x v="5"/>
    <n v="0.35448000000000002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G"/>
    <x v="28"/>
    <s v="UVM"/>
    <n v="105"/>
    <x v="1"/>
    <n v="1.05969"/>
    <n v="13"/>
    <s v="SUPPL"/>
    <d v="2024-04-04T00:00:00"/>
    <n v="2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3"/>
    <s v="B"/>
    <x v="9"/>
    <s v="UVM"/>
    <n v="0"/>
    <x v="2"/>
    <n v="28"/>
    <n v="28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25"/>
    <x v="1"/>
    <n v="6.1539999999999997E-2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38.5"/>
    <x v="1"/>
    <n v="4.7379999999999999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95"/>
    <s v="G"/>
    <x v="61"/>
    <s v="UVM"/>
    <n v="45"/>
    <x v="1"/>
    <n v="1.1630799999999999"/>
    <n v="2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95"/>
    <s v="G"/>
    <x v="61"/>
    <s v="UVM"/>
    <n v="0"/>
    <x v="2"/>
    <n v="21"/>
    <n v="2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66"/>
    <s v="E"/>
    <x v="42"/>
    <s v="UVM"/>
    <n v="45"/>
    <x v="1"/>
    <n v="0.38768999999999998"/>
    <n v="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7"/>
    <s v="-"/>
    <x v="4"/>
    <s v="UVM"/>
    <n v="30"/>
    <x v="1"/>
    <n v="3.6920000000000001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7"/>
    <s v="-"/>
    <x v="4"/>
    <s v="UVM"/>
    <n v="0"/>
    <x v="2"/>
    <n v="6"/>
    <n v="6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15"/>
    <s v="-"/>
    <x v="36"/>
    <s v="UVM"/>
    <n v="60"/>
    <x v="1"/>
    <n v="0.96"/>
    <n v="1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15"/>
    <s v="-"/>
    <x v="36"/>
    <s v="UVM"/>
    <n v="0"/>
    <x v="2"/>
    <n v="13"/>
    <n v="1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7"/>
    <s v="-"/>
    <x v="4"/>
    <s v="UVM"/>
    <n v="25"/>
    <x v="1"/>
    <n v="9.2310000000000003E-2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796"/>
    <s v="B"/>
    <x v="10"/>
    <s v="UVM"/>
    <n v="125"/>
    <x v="1"/>
    <n v="0.46516000000000002"/>
    <n v="6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796"/>
    <s v="B"/>
    <x v="10"/>
    <s v="UVM"/>
    <n v="0"/>
    <x v="2"/>
    <n v="6"/>
    <n v="6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0"/>
    <s v="C"/>
    <x v="8"/>
    <s v="UVM"/>
    <n v="75"/>
    <x v="1"/>
    <n v="1.06915"/>
    <n v="2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0"/>
    <s v="C"/>
    <x v="8"/>
    <s v="UVM"/>
    <n v="0"/>
    <x v="2"/>
    <n v="23"/>
    <n v="2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8"/>
    <s v="-"/>
    <x v="50"/>
    <s v="UVM"/>
    <n v="30"/>
    <x v="1"/>
    <n v="3.6920000000000001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1"/>
    <s v="C"/>
    <x v="10"/>
    <s v="UVM"/>
    <n v="75"/>
    <x v="1"/>
    <n v="1.47692"/>
    <n v="16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61"/>
    <s v="C"/>
    <x v="10"/>
    <s v="UVM"/>
    <n v="0"/>
    <x v="2"/>
    <n v="16"/>
    <n v="16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48.5"/>
    <x v="1"/>
    <n v="0.35815000000000002"/>
    <n v="6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8"/>
    <s v="-"/>
    <x v="50"/>
    <s v="UVM"/>
    <n v="38.5"/>
    <x v="1"/>
    <n v="4.7379999999999999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47.5"/>
    <x v="1"/>
    <n v="0.23385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66"/>
    <s v="G"/>
    <x v="56"/>
    <s v="UVM"/>
    <n v="90"/>
    <x v="1"/>
    <n v="0.77537999999999996"/>
    <n v="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66"/>
    <s v="G"/>
    <x v="56"/>
    <s v="UVM"/>
    <n v="0"/>
    <x v="2"/>
    <n v="7"/>
    <n v="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23.5"/>
    <x v="1"/>
    <n v="2.8920000000000001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33"/>
    <s v="E"/>
    <x v="26"/>
    <s v="UVM"/>
    <n v="60"/>
    <x v="1"/>
    <n v="0.36923"/>
    <n v="5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333"/>
    <s v="E"/>
    <x v="26"/>
    <s v="UVM"/>
    <n v="0"/>
    <x v="2"/>
    <n v="3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7"/>
    <s v="C"/>
    <x v="3"/>
    <s v="UVM"/>
    <n v="135"/>
    <x v="1"/>
    <n v="1.6796599999999999"/>
    <n v="20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7"/>
    <s v="C"/>
    <x v="3"/>
    <s v="UVM"/>
    <n v="0"/>
    <x v="2"/>
    <n v="20"/>
    <n v="20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35"/>
    <x v="1"/>
    <n v="4.308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0"/>
    <x v="2"/>
    <n v="1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06"/>
    <s v="E"/>
    <x v="62"/>
    <s v="UVM"/>
    <n v="60"/>
    <x v="1"/>
    <n v="0.59077000000000002"/>
    <n v="8"/>
    <s v="SUPPL"/>
    <d v="2024-10-01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47"/>
    <s v="-"/>
    <x v="14"/>
    <s v="UAAP"/>
    <n v="0"/>
    <x v="0"/>
    <n v="26"/>
    <n v="26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47"/>
    <s v="-"/>
    <x v="14"/>
    <s v="KOMA"/>
    <n v="0"/>
    <x v="0"/>
    <n v="1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47"/>
    <s v="-"/>
    <x v="14"/>
    <s v="UVM"/>
    <n v="0"/>
    <x v="0"/>
    <n v="10"/>
    <n v="10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33"/>
    <s v="E"/>
    <x v="26"/>
    <s v="UVM"/>
    <n v="60"/>
    <x v="1"/>
    <n v="0.20677000000000001"/>
    <n v="4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33"/>
    <s v="E"/>
    <x v="26"/>
    <s v="UVM"/>
    <n v="0"/>
    <x v="2"/>
    <n v="4"/>
    <n v="4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33"/>
    <s v="E"/>
    <x v="26"/>
    <s v="UVM"/>
    <n v="60"/>
    <x v="5"/>
    <n v="8.8599999999999998E-2"/>
    <n v="4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66"/>
    <s v="D"/>
    <x v="27"/>
    <s v="UVM"/>
    <n v="45"/>
    <x v="1"/>
    <n v="0.27692"/>
    <n v="5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66"/>
    <s v="D"/>
    <x v="27"/>
    <s v="UVM"/>
    <n v="0"/>
    <x v="2"/>
    <n v="5"/>
    <n v="5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58.5"/>
    <x v="1"/>
    <n v="3.6920000000000001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30"/>
    <x v="1"/>
    <n v="2.462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60"/>
    <x v="8"/>
    <n v="0.14430999999999999"/>
    <n v="4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2"/>
    <n v="25"/>
    <n v="25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52.5"/>
    <x v="1"/>
    <n v="0.12923000000000001"/>
    <n v="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0"/>
    <x v="1"/>
    <n v="4.9230000000000003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206"/>
    <s v="D"/>
    <x v="31"/>
    <s v="UVM"/>
    <n v="60"/>
    <x v="1"/>
    <n v="0.73846000000000001"/>
    <n v="10"/>
    <s v="SUPPL"/>
    <d v="2024-07-02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7"/>
    <s v="-"/>
    <x v="4"/>
    <s v="UVM"/>
    <n v="48.5"/>
    <x v="1"/>
    <n v="0.11938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31.5"/>
    <x v="1"/>
    <n v="0.11631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35"/>
    <x v="1"/>
    <n v="0.34461999999999998"/>
    <n v="8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35"/>
    <x v="1"/>
    <n v="8.6150000000000004E-2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0"/>
    <x v="2"/>
    <n v="2"/>
    <n v="2"/>
    <s v="SUPPL"/>
    <d v="2024-10-01T00:00:00"/>
    <n v="3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47"/>
    <s v="-"/>
    <x v="14"/>
    <s v="UVM"/>
    <n v="0"/>
    <x v="0"/>
    <n v="36"/>
    <n v="36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58.5"/>
    <x v="1"/>
    <n v="0.43075000000000002"/>
    <n v="9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0"/>
    <x v="2"/>
    <n v="10"/>
    <n v="10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60"/>
    <x v="1"/>
    <n v="0.60211000000000003"/>
    <n v="9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0"/>
    <x v="2"/>
    <n v="12"/>
    <n v="12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58.5"/>
    <x v="1"/>
    <n v="0.14510999999999999"/>
    <n v="3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0"/>
    <x v="2"/>
    <n v="4"/>
    <n v="4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60"/>
    <x v="1"/>
    <n v="0.69777999999999996"/>
    <n v="11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0"/>
    <x v="2"/>
    <n v="20"/>
    <n v="20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58.5"/>
    <x v="1"/>
    <n v="0.14136000000000001"/>
    <n v="3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58.5"/>
    <x v="1"/>
    <n v="0.37278"/>
    <n v="7"/>
    <s v="SUPPL"/>
    <d v="2024-10-01T00:00:00"/>
    <n v="4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206"/>
    <s v="D"/>
    <x v="31"/>
    <s v="UVM"/>
    <n v="0"/>
    <x v="2"/>
    <n v="10"/>
    <n v="10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56"/>
    <x v="1"/>
    <n v="3.3849999999999998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12.5"/>
    <x v="1"/>
    <n v="1.538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0"/>
    <x v="2"/>
    <n v="15"/>
    <n v="15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0"/>
    <x v="8"/>
    <n v="4.7379999999999999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30"/>
    <x v="1"/>
    <n v="7.3849999999999999E-2"/>
    <n v="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60"/>
    <x v="1"/>
    <n v="0.60902999999999996"/>
    <n v="2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95"/>
    <s v="G"/>
    <x v="61"/>
    <s v="UVM"/>
    <n v="45"/>
    <x v="1"/>
    <n v="5.5379999999999999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95"/>
    <s v="G"/>
    <x v="61"/>
    <s v="UVM"/>
    <n v="0"/>
    <x v="2"/>
    <n v="1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52.5"/>
    <x v="1"/>
    <n v="0.77537999999999996"/>
    <n v="1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37.5"/>
    <x v="1"/>
    <n v="3.3849999999999998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215"/>
    <s v="D"/>
    <x v="32"/>
    <s v="UVM"/>
    <n v="45"/>
    <x v="1"/>
    <n v="0.27692"/>
    <n v="5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215"/>
    <s v="D"/>
    <x v="32"/>
    <s v="UVM"/>
    <n v="0"/>
    <x v="2"/>
    <n v="5"/>
    <n v="5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16"/>
    <x v="1"/>
    <n v="3.9379999999999998E-2"/>
    <n v="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0"/>
    <x v="2"/>
    <n v="4"/>
    <n v="4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206"/>
    <s v="-"/>
    <x v="63"/>
    <s v="UVM"/>
    <n v="90"/>
    <x v="1"/>
    <n v="1.3292299999999999"/>
    <n v="1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206"/>
    <s v="-"/>
    <x v="63"/>
    <s v="UVM"/>
    <n v="0"/>
    <x v="2"/>
    <n v="12"/>
    <n v="1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1"/>
    <x v="1"/>
    <n v="4.9230000000000003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33"/>
    <s v="D"/>
    <x v="33"/>
    <s v="UVM"/>
    <n v="60"/>
    <x v="1"/>
    <n v="5.169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33"/>
    <s v="D"/>
    <x v="33"/>
    <s v="UVM"/>
    <n v="0"/>
    <x v="2"/>
    <n v="1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33"/>
    <s v="D"/>
    <x v="33"/>
    <s v="UVM"/>
    <n v="60"/>
    <x v="5"/>
    <n v="2.215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35"/>
    <x v="1"/>
    <n v="4.308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5"/>
    <x v="1"/>
    <n v="0.11076999999999999"/>
    <n v="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22.5"/>
    <x v="1"/>
    <n v="2.4410000000000001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55"/>
    <x v="1"/>
    <n v="4.9230000000000003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215"/>
    <s v="-"/>
    <x v="36"/>
    <s v="UVM"/>
    <n v="60"/>
    <x v="1"/>
    <n v="7.3849999999999999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215"/>
    <s v="-"/>
    <x v="36"/>
    <s v="UVM"/>
    <n v="0"/>
    <x v="2"/>
    <n v="1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33"/>
    <s v="-"/>
    <x v="49"/>
    <s v="UVM"/>
    <n v="60"/>
    <x v="1"/>
    <n v="7.3849999999999999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3"/>
    <n v="2"/>
    <s v="Almen voksenuddannelse (AVU)"/>
    <n v="1333"/>
    <s v="-"/>
    <x v="49"/>
    <s v="UVM"/>
    <n v="0"/>
    <x v="2"/>
    <n v="1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14"/>
    <x v="1"/>
    <n v="3.4459999999999998E-2"/>
    <n v="2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52.5"/>
    <x v="1"/>
    <n v="6.4619999999999997E-2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0"/>
    <x v="2"/>
    <n v="1"/>
    <n v="1"/>
    <s v="SUPPL"/>
    <d v="2024-07-02T00:00:00"/>
    <n v="3"/>
    <n v="2024"/>
    <n v="265249"/>
    <n v="6614611"/>
  </r>
  <r>
    <d v="2024-06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7"/>
    <n v="1"/>
    <n v="1"/>
    <s v="SUPPL"/>
    <d v="2024-07-02T00:00:00"/>
    <n v="3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47"/>
    <s v="-"/>
    <x v="14"/>
    <s v="UVM"/>
    <n v="0"/>
    <x v="0"/>
    <n v="16"/>
    <n v="16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58.5"/>
    <x v="1"/>
    <n v="0.64800000000000002"/>
    <n v="9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0"/>
    <x v="2"/>
    <n v="15"/>
    <n v="15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60"/>
    <x v="1"/>
    <n v="0.14768999999999999"/>
    <n v="2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0"/>
    <x v="2"/>
    <n v="12"/>
    <n v="12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58.5"/>
    <x v="1"/>
    <n v="7.1999999999999995E-2"/>
    <n v="1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0"/>
    <x v="2"/>
    <n v="3"/>
    <n v="3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60"/>
    <x v="1"/>
    <n v="0.36923"/>
    <n v="5"/>
    <s v="SUPPL"/>
    <d v="2024-07-02T00:00:00"/>
    <n v="4"/>
    <n v="2024"/>
    <n v="265249"/>
    <n v="6614611"/>
  </r>
  <r>
    <d v="2024-06-30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0"/>
    <x v="2"/>
    <n v="14"/>
    <n v="14"/>
    <s v="SUPPL"/>
    <d v="2024-07-02T00:00:00"/>
    <n v="4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G"/>
    <x v="28"/>
    <s v="UVM"/>
    <n v="0"/>
    <x v="2"/>
    <n v="12"/>
    <n v="1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G"/>
    <x v="28"/>
    <s v="UVM"/>
    <n v="105"/>
    <x v="5"/>
    <n v="0.62028000000000005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91"/>
    <s v="B"/>
    <x v="43"/>
    <s v="UAAP"/>
    <n v="125"/>
    <x v="1"/>
    <n v="7.828999999999999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03"/>
    <s v="A"/>
    <x v="39"/>
    <s v="UVM"/>
    <n v="0"/>
    <x v="2"/>
    <n v="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03"/>
    <s v="A"/>
    <x v="39"/>
    <s v="UVM"/>
    <n v="50"/>
    <x v="5"/>
    <n v="0.12307999999999999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4752"/>
    <s v="B"/>
    <x v="64"/>
    <s v="UVM"/>
    <n v="125"/>
    <x v="5"/>
    <n v="0.31315999999999999"/>
    <n v="4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0"/>
    <s v="A"/>
    <x v="47"/>
    <s v="KOMR"/>
    <n v="260"/>
    <x v="1"/>
    <n v="0.16284999999999999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1.5"/>
    <x v="1"/>
    <n v="1.026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66"/>
    <s v="F"/>
    <x v="53"/>
    <s v="UVM"/>
    <n v="45"/>
    <x v="1"/>
    <n v="0.49846000000000001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66"/>
    <s v="F"/>
    <x v="53"/>
    <s v="UVM"/>
    <n v="0"/>
    <x v="2"/>
    <n v="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3.5"/>
    <x v="1"/>
    <n v="1.231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UAAP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UAAP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5"/>
    <s v="C"/>
    <x v="65"/>
    <s v="UVM"/>
    <n v="75"/>
    <x v="1"/>
    <n v="0.61068"/>
    <n v="3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5"/>
    <s v="C"/>
    <x v="65"/>
    <s v="UVM"/>
    <n v="75"/>
    <x v="5"/>
    <n v="0.84819"/>
    <n v="1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77"/>
    <s v="B"/>
    <x v="39"/>
    <s v="UAAP"/>
    <n v="150"/>
    <x v="1"/>
    <n v="9.3950000000000006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0"/>
    <x v="2"/>
    <n v="11"/>
    <n v="1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D"/>
    <x v="33"/>
    <s v="UVM"/>
    <n v="60"/>
    <x v="1"/>
    <n v="0.11815000000000001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D"/>
    <x v="33"/>
    <s v="UVM"/>
    <n v="0"/>
    <x v="2"/>
    <n v="7"/>
    <n v="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D"/>
    <x v="33"/>
    <s v="UVM"/>
    <n v="60"/>
    <x v="5"/>
    <n v="0.47264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1"/>
    <x v="1"/>
    <n v="4.2049999999999997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728"/>
    <s v="B"/>
    <x v="45"/>
    <s v="UVM"/>
    <n v="125"/>
    <x v="1"/>
    <n v="0.47116999999999998"/>
    <n v="1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728"/>
    <s v="B"/>
    <x v="45"/>
    <s v="UVM"/>
    <n v="125"/>
    <x v="5"/>
    <n v="0.48349999999999999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7.5"/>
    <x v="1"/>
    <n v="1.53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C"/>
    <x v="3"/>
    <s v="UVM"/>
    <n v="0"/>
    <x v="2"/>
    <n v="32"/>
    <n v="3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C"/>
    <x v="3"/>
    <s v="UVM"/>
    <n v="135"/>
    <x v="5"/>
    <n v="6.1814799999999996"/>
    <n v="4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90"/>
    <s v="A"/>
    <x v="58"/>
    <s v="UVM"/>
    <n v="100"/>
    <x v="1"/>
    <n v="0.75366999999999995"/>
    <n v="1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F"/>
    <x v="66"/>
    <s v="UVM"/>
    <n v="60"/>
    <x v="1"/>
    <n v="8.8620000000000004E-2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F"/>
    <x v="66"/>
    <s v="UVM"/>
    <n v="0"/>
    <x v="2"/>
    <n v="5"/>
    <n v="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193"/>
    <s v="F"/>
    <x v="66"/>
    <s v="UVM"/>
    <n v="60"/>
    <x v="5"/>
    <n v="0.35448000000000002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-"/>
    <x v="36"/>
    <s v="UVM"/>
    <n v="60"/>
    <x v="1"/>
    <n v="0.36923"/>
    <n v="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-"/>
    <x v="36"/>
    <s v="UVM"/>
    <n v="0"/>
    <x v="2"/>
    <n v="5"/>
    <n v="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4624"/>
    <s v="B"/>
    <x v="46"/>
    <s v="UVM"/>
    <n v="125"/>
    <x v="1"/>
    <n v="0.63044"/>
    <n v="1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4624"/>
    <s v="B"/>
    <x v="46"/>
    <s v="UVM"/>
    <n v="125"/>
    <x v="5"/>
    <n v="0.39145000000000002"/>
    <n v="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27"/>
    <s v="B"/>
    <x v="67"/>
    <s v="UVM"/>
    <n v="200"/>
    <x v="5"/>
    <n v="0.64076"/>
    <n v="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1.5"/>
    <x v="6"/>
    <n v="3.8769999999999999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8"/>
    <n v="0.20021"/>
    <n v="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UVM"/>
    <n v="75"/>
    <x v="1"/>
    <n v="2.03077"/>
    <n v="5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UVM"/>
    <n v="0"/>
    <x v="2"/>
    <n v="44"/>
    <n v="44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UVM"/>
    <n v="75"/>
    <x v="5"/>
    <n v="2.5044400000000002"/>
    <n v="3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7.5"/>
    <x v="1"/>
    <n v="9.2300000000000004E-3"/>
    <n v="1"/>
    <s v="SUPPL"/>
    <d v="2024-04-04T00:00:00"/>
    <n v="2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60"/>
    <x v="5"/>
    <n v="7.3849999999999999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60"/>
    <x v="5"/>
    <n v="0.1477"/>
    <n v="2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0"/>
    <x v="2"/>
    <n v="3"/>
    <n v="3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60"/>
    <x v="5"/>
    <n v="7.3849999999999999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48"/>
    <x v="1"/>
    <n v="4.4310000000000002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0"/>
    <x v="2"/>
    <n v="6"/>
    <n v="6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48"/>
    <x v="5"/>
    <n v="1.477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49"/>
    <x v="5"/>
    <n v="6.0310000000000002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60"/>
    <x v="1"/>
    <n v="5.9080000000000001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60"/>
    <x v="5"/>
    <n v="1.477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37.5"/>
    <x v="5"/>
    <n v="9.2299999999999993E-2"/>
    <n v="2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52.5"/>
    <x v="5"/>
    <n v="0.12923999999999999"/>
    <n v="2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48"/>
    <x v="1"/>
    <n v="0.13292000000000001"/>
    <n v="3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0"/>
    <x v="2"/>
    <n v="4"/>
    <n v="4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48"/>
    <x v="5"/>
    <n v="4.4310000000000002E-2"/>
    <n v="3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30"/>
    <x v="5"/>
    <n v="7.3840000000000003E-2"/>
    <n v="2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37.5"/>
    <x v="5"/>
    <n v="0.13844999999999999"/>
    <n v="3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48"/>
    <x v="1"/>
    <n v="4.4310000000000002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48"/>
    <x v="5"/>
    <n v="1.477E-2"/>
    <n v="1"/>
    <s v="SUPPL"/>
    <d v="2024-10-01T00:00:00"/>
    <n v="5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0"/>
    <x v="2"/>
    <n v="7"/>
    <n v="7"/>
    <s v="SUPPL"/>
    <d v="2024-10-01T00:00:00"/>
    <n v="5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0"/>
    <n v="2"/>
    <n v="2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25.5"/>
    <x v="1"/>
    <n v="3.1379999999999998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747"/>
    <s v="-"/>
    <x v="14"/>
    <s v="KOMA"/>
    <n v="0"/>
    <x v="0"/>
    <n v="19"/>
    <n v="19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788"/>
    <s v="-"/>
    <x v="6"/>
    <s v="KOMA"/>
    <n v="30"/>
    <x v="1"/>
    <n v="7.3849999999999999E-2"/>
    <n v="2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788"/>
    <s v="-"/>
    <x v="6"/>
    <s v="KOMA"/>
    <n v="0"/>
    <x v="2"/>
    <n v="1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7"/>
    <x v="1"/>
    <n v="8.3099999999999997E-3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788"/>
    <s v="-"/>
    <x v="6"/>
    <s v="UVM"/>
    <n v="30"/>
    <x v="1"/>
    <n v="3.6920000000000001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34"/>
    <x v="1"/>
    <n v="8.3080000000000001E-2"/>
    <n v="3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2"/>
    <n v="6"/>
    <n v="6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790"/>
    <s v="-"/>
    <x v="15"/>
    <s v="UVM"/>
    <n v="30"/>
    <x v="1"/>
    <n v="3.6920000000000001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790"/>
    <s v="-"/>
    <x v="15"/>
    <s v="KOMA"/>
    <n v="30"/>
    <x v="1"/>
    <n v="3.6920000000000001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60"/>
    <x v="1"/>
    <n v="0.14768999999999999"/>
    <n v="2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0"/>
    <x v="2"/>
    <n v="1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45"/>
    <x v="1"/>
    <n v="5.5379999999999999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9"/>
    <x v="1"/>
    <n v="1.108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30"/>
    <x v="1"/>
    <n v="3.6920000000000001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0"/>
    <x v="2"/>
    <n v="2"/>
    <n v="2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16"/>
    <x v="1"/>
    <n v="1.9380000000000001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40.5"/>
    <x v="1"/>
    <n v="0.37662000000000001"/>
    <n v="8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22.5"/>
    <x v="1"/>
    <n v="2.7689999999999999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36"/>
    <x v="1"/>
    <n v="4.4310000000000002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40.5"/>
    <x v="1"/>
    <n v="4.9849999999999998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13.5"/>
    <x v="1"/>
    <n v="4.7079999999999997E-2"/>
    <n v="4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30"/>
    <x v="1"/>
    <n v="3.6920000000000001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1"/>
    <n v="1"/>
    <s v="Forberedende voksenundervisning (FVU)"/>
    <n v="6789"/>
    <s v="-"/>
    <x v="5"/>
    <s v="KOMA"/>
    <n v="30"/>
    <x v="1"/>
    <n v="3.6920000000000001E-2"/>
    <n v="1"/>
    <s v="SUPPL"/>
    <d v="2024-10-01T00:00:00"/>
    <n v="6"/>
    <n v="2024"/>
    <n v="265249"/>
    <n v="6614611"/>
  </r>
  <r>
    <d v="2024-09-30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7"/>
    <n v="3"/>
    <n v="3"/>
    <s v="SUPPL"/>
    <d v="2024-10-01T00:00:00"/>
    <n v="6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60"/>
    <x v="1"/>
    <n v="0.1477"/>
    <n v="2"/>
    <s v="SUPPL"/>
    <d v="2024-10-01T00:00:00"/>
    <n v="7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90"/>
    <s v="-"/>
    <x v="15"/>
    <s v="UVM"/>
    <n v="60"/>
    <x v="5"/>
    <n v="0.14768999999999999"/>
    <n v="2"/>
    <s v="SUPPL"/>
    <d v="2024-10-01T00:00:00"/>
    <n v="7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89"/>
    <s v="-"/>
    <x v="5"/>
    <s v="UVM"/>
    <n v="0"/>
    <x v="2"/>
    <n v="4"/>
    <n v="4"/>
    <s v="SUPPL"/>
    <d v="2024-10-01T00:00:00"/>
    <n v="7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60"/>
    <x v="5"/>
    <n v="0.73846000000000001"/>
    <n v="12"/>
    <s v="SUPPL"/>
    <d v="2024-10-01T00:00:00"/>
    <n v="7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210"/>
    <x v="1"/>
    <n v="5.2138400000000003"/>
    <n v="76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0"/>
    <x v="2"/>
    <n v="32"/>
    <n v="32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8.5"/>
    <x v="1"/>
    <n v="0.45538000000000001"/>
    <n v="1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4"/>
    <s v="-"/>
    <x v="16"/>
    <s v="UVM"/>
    <n v="21"/>
    <x v="1"/>
    <n v="2.5850000000000001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58.5"/>
    <x v="1"/>
    <n v="0.504"/>
    <n v="7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5"/>
    <s v="-"/>
    <x v="21"/>
    <s v="UVM"/>
    <n v="49"/>
    <x v="1"/>
    <n v="0.19436"/>
    <n v="4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774"/>
    <s v="-"/>
    <x v="68"/>
    <s v="UVM"/>
    <n v="25"/>
    <x v="1"/>
    <n v="0.49231000000000003"/>
    <n v="16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774"/>
    <s v="-"/>
    <x v="68"/>
    <s v="UVM"/>
    <n v="0"/>
    <x v="2"/>
    <n v="16"/>
    <n v="16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0"/>
    <x v="1"/>
    <n v="2.308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0"/>
    <s v="-"/>
    <x v="15"/>
    <s v="UVM"/>
    <n v="58.5"/>
    <x v="1"/>
    <n v="0.28799999999999998"/>
    <n v="4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4"/>
    <s v="-"/>
    <x v="16"/>
    <s v="UVM"/>
    <n v="30"/>
    <x v="1"/>
    <n v="3.6920000000000001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5"/>
    <s v="-"/>
    <x v="21"/>
    <s v="UVM"/>
    <n v="30"/>
    <x v="1"/>
    <n v="0.25367000000000001"/>
    <n v="1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0"/>
    <s v="-"/>
    <x v="15"/>
    <s v="UVM"/>
    <n v="32.5"/>
    <x v="1"/>
    <n v="0.04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5"/>
    <x v="1"/>
    <n v="5.5379999999999999E-2"/>
    <n v="3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1"/>
    <n v="0.34103"/>
    <n v="37"/>
    <s v="SUPPL"/>
    <d v="2024-07-02T00:00:00"/>
    <n v="9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9.5"/>
    <x v="1"/>
    <n v="6.0920000000000002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36"/>
    <x v="1"/>
    <n v="4.4310000000000002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58.5"/>
    <x v="1"/>
    <n v="7.1999999999999995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13.5"/>
    <x v="1"/>
    <n v="1.6619999999999999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21"/>
    <x v="5"/>
    <n v="7.7539999999999998E-2"/>
    <n v="3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9"/>
    <x v="5"/>
    <n v="2.215E-2"/>
    <n v="2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9.5"/>
    <x v="1"/>
    <n v="6.0920000000000002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30"/>
    <x v="1"/>
    <n v="0.22153999999999999"/>
    <n v="6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6"/>
    <x v="1"/>
    <n v="7.3800000000000003E-3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40.5"/>
    <x v="1"/>
    <n v="4.9849999999999998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21"/>
    <x v="5"/>
    <n v="7.7539999999999998E-2"/>
    <n v="3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2"/>
    <x v="1"/>
    <n v="5.169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27"/>
    <x v="1"/>
    <n v="3.3230000000000003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49.5"/>
    <x v="1"/>
    <n v="6.0920000000000002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30"/>
    <x v="1"/>
    <n v="0.51692000000000005"/>
    <n v="14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60"/>
    <x v="1"/>
    <n v="1.6126199999999999"/>
    <n v="25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30"/>
    <x v="1"/>
    <n v="0.48"/>
    <n v="13"/>
    <s v="SUPPL"/>
    <d v="2024-07-02T00:00:00"/>
    <n v="7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C"/>
    <x v="3"/>
    <s v="UVM"/>
    <n v="135"/>
    <x v="1"/>
    <n v="2.3146"/>
    <n v="69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6.5"/>
    <x v="1"/>
    <n v="0.18676999999999999"/>
    <n v="5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3.5"/>
    <x v="1"/>
    <n v="0.49958999999999998"/>
    <n v="12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5"/>
    <x v="1"/>
    <n v="4.718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58.5"/>
    <x v="1"/>
    <n v="0.28799999999999998"/>
    <n v="4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50"/>
    <x v="1"/>
    <n v="6.1539999999999997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4"/>
    <s v="-"/>
    <x v="16"/>
    <s v="UVM"/>
    <n v="31"/>
    <x v="1"/>
    <n v="0.26707999999999998"/>
    <n v="7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39"/>
    <x v="1"/>
    <n v="4.8000000000000001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0"/>
    <s v="A"/>
    <x v="47"/>
    <s v="UVM"/>
    <n v="260"/>
    <x v="1"/>
    <n v="5.5869499999999999"/>
    <n v="8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6.5"/>
    <x v="1"/>
    <n v="2.8719999999999999E-2"/>
    <n v="1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50"/>
    <x v="6"/>
    <n v="0.24615000000000001"/>
    <n v="4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3.5"/>
    <x v="1"/>
    <n v="0.15590000000000001"/>
    <n v="5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50"/>
    <x v="6"/>
    <n v="0.43076999999999999"/>
    <n v="7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60"/>
    <x v="1"/>
    <n v="0"/>
    <n v="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5"/>
    <x v="1"/>
    <n v="0.11487"/>
    <n v="4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8.5"/>
    <x v="1"/>
    <n v="3.486999999999999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4624"/>
    <s v="C"/>
    <x v="46"/>
    <s v="UVM"/>
    <n v="75"/>
    <x v="1"/>
    <n v="0.73846000000000001"/>
    <n v="1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4624"/>
    <s v="C"/>
    <x v="46"/>
    <s v="UVM"/>
    <n v="0"/>
    <x v="2"/>
    <n v="8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4624"/>
    <s v="C"/>
    <x v="46"/>
    <s v="UVM"/>
    <n v="75"/>
    <x v="5"/>
    <n v="0.42836999999999997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0"/>
    <s v="A"/>
    <x v="47"/>
    <s v="UAAP"/>
    <n v="260"/>
    <x v="1"/>
    <n v="0.32568999999999998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37"/>
    <s v="B"/>
    <x v="69"/>
    <s v="UVM"/>
    <n v="0"/>
    <x v="2"/>
    <n v="7"/>
    <n v="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37"/>
    <s v="B"/>
    <x v="69"/>
    <s v="UVM"/>
    <n v="200"/>
    <x v="5"/>
    <n v="2.7252100000000001"/>
    <n v="1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UVM"/>
    <n v="75"/>
    <x v="1"/>
    <n v="1.7538499999999999"/>
    <n v="3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UVM"/>
    <n v="0"/>
    <x v="2"/>
    <n v="30"/>
    <n v="3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UVM"/>
    <n v="75"/>
    <x v="5"/>
    <n v="1.4127700000000001"/>
    <n v="1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KOMR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KOMR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2"/>
    <s v="D"/>
    <x v="70"/>
    <s v="UVM"/>
    <n v="60"/>
    <x v="1"/>
    <n v="0.44307999999999997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2"/>
    <s v="D"/>
    <x v="70"/>
    <s v="UVM"/>
    <n v="0"/>
    <x v="2"/>
    <n v="6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8.5"/>
    <x v="1"/>
    <n v="2.154E-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6"/>
    <s v="C"/>
    <x v="45"/>
    <s v="KOMR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6"/>
    <s v="C"/>
    <x v="45"/>
    <s v="KOMR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615"/>
    <s v="A"/>
    <x v="3"/>
    <s v="UAAP"/>
    <n v="125"/>
    <x v="1"/>
    <n v="7.828999999999999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0"/>
    <x v="1"/>
    <n v="4.6149999999999997E-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E"/>
    <x v="62"/>
    <s v="UVM"/>
    <n v="60"/>
    <x v="1"/>
    <n v="1.5950800000000001"/>
    <n v="2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E"/>
    <x v="62"/>
    <s v="UVM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06"/>
    <s v="E"/>
    <x v="62"/>
    <s v="UVM"/>
    <n v="60"/>
    <x v="5"/>
    <n v="0.47264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91"/>
    <s v="B"/>
    <x v="43"/>
    <s v="UVM"/>
    <n v="125"/>
    <x v="1"/>
    <n v="0.94147999999999998"/>
    <n v="1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791"/>
    <s v="B"/>
    <x v="43"/>
    <s v="UVM"/>
    <n v="125"/>
    <x v="5"/>
    <n v="0.40483000000000002"/>
    <n v="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0"/>
    <s v="A"/>
    <x v="47"/>
    <s v="UVM"/>
    <n v="0"/>
    <x v="2"/>
    <n v="26"/>
    <n v="2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0"/>
    <s v="A"/>
    <x v="47"/>
    <s v="UVM"/>
    <n v="260"/>
    <x v="5"/>
    <n v="10.27976"/>
    <n v="4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95"/>
    <s v="D"/>
    <x v="52"/>
    <s v="UVM"/>
    <n v="75"/>
    <x v="1"/>
    <n v="0.53537999999999997"/>
    <n v="1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95"/>
    <s v="D"/>
    <x v="52"/>
    <s v="UVM"/>
    <n v="0"/>
    <x v="2"/>
    <n v="11"/>
    <n v="1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95"/>
    <s v="D"/>
    <x v="52"/>
    <s v="UVM"/>
    <n v="75"/>
    <x v="5"/>
    <n v="0.47998000000000002"/>
    <n v="1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UAAP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UAAP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77"/>
    <s v="B"/>
    <x v="39"/>
    <s v="KOMR"/>
    <n v="150"/>
    <x v="1"/>
    <n v="9.3950000000000006E-2"/>
    <n v="1"/>
    <s v="SUPPL"/>
    <d v="2024-04-04T00:00:00"/>
    <n v="2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54"/>
    <x v="1"/>
    <n v="6.6460000000000005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2.5"/>
    <x v="4"/>
    <n v="6.4619999999999997E-2"/>
    <n v="1"/>
    <s v="SUPPL"/>
    <d v="2024-07-02T00:00:00"/>
    <n v="7"/>
    <n v="2024"/>
    <n v="265249"/>
    <n v="6614611"/>
  </r>
  <r>
    <d v="2024-06-30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7"/>
    <n v="14"/>
    <n v="14"/>
    <s v="SUPPL"/>
    <d v="2024-07-02T00:00:00"/>
    <n v="7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47"/>
    <s v="-"/>
    <x v="14"/>
    <s v="UVM"/>
    <n v="0"/>
    <x v="0"/>
    <n v="62"/>
    <n v="62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8"/>
    <s v="-"/>
    <x v="6"/>
    <s v="UVM"/>
    <n v="26.5"/>
    <x v="1"/>
    <n v="3.2620000000000003E-2"/>
    <n v="1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8"/>
    <s v="-"/>
    <x v="6"/>
    <s v="UVM"/>
    <n v="0"/>
    <x v="2"/>
    <n v="1"/>
    <n v="1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22072"/>
    <s v="-"/>
    <x v="71"/>
    <s v="UVM"/>
    <n v="24"/>
    <x v="1"/>
    <n v="2.954E-2"/>
    <n v="1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22072"/>
    <s v="-"/>
    <x v="71"/>
    <s v="UVM"/>
    <n v="0"/>
    <x v="2"/>
    <n v="1"/>
    <n v="1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13.5"/>
    <x v="1"/>
    <n v="3.3230000000000003E-2"/>
    <n v="2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16"/>
    <x v="1"/>
    <n v="1.9689999999999999E-2"/>
    <n v="1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24"/>
    <x v="1"/>
    <n v="2.954E-2"/>
    <n v="1"/>
    <s v="SUPPL"/>
    <d v="2024-07-02T00:00:00"/>
    <n v="8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21"/>
    <x v="1"/>
    <n v="0.18092"/>
    <n v="7"/>
    <s v="SUPPL"/>
    <d v="2024-07-02T00:00:00"/>
    <n v="8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95"/>
    <s v="D"/>
    <x v="52"/>
    <s v="UVM"/>
    <n v="75"/>
    <x v="5"/>
    <n v="0.22155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1.5"/>
    <x v="1"/>
    <n v="4.5130000000000003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5"/>
    <x v="1"/>
    <n v="6.1500000000000001E-3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6.5"/>
    <x v="1"/>
    <n v="8.0000000000000002E-3"/>
    <n v="1"/>
    <s v="SUPPL"/>
    <d v="2024-10-01T00:00:00"/>
    <n v="2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60"/>
    <x v="1"/>
    <n v="5.6710000000000003E-2"/>
    <n v="1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60"/>
    <x v="1"/>
    <n v="0.44307999999999997"/>
    <n v="6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0"/>
    <x v="2"/>
    <n v="6"/>
    <n v="6"/>
    <s v="SUPPL"/>
    <d v="2024-10-01T00:00:00"/>
    <n v="4"/>
    <n v="2024"/>
    <n v="265249"/>
    <n v="6614611"/>
  </r>
  <r>
    <d v="2024-09-30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60"/>
    <x v="1"/>
    <n v="0.17163"/>
    <n v="3"/>
    <s v="SUPPL"/>
    <d v="2024-10-01T00:00:00"/>
    <n v="4"/>
    <n v="2024"/>
    <n v="265249"/>
    <n v="6614611"/>
  </r>
  <r>
    <d v="2024-09-30T00:00:00"/>
    <n v="265249"/>
    <s v="Hf og VUC Roskilde-Køge"/>
    <n v="280947"/>
    <x v="6"/>
    <s v="Priv"/>
    <x v="1"/>
    <n v="1"/>
    <s v="Forberedende voksenundervisning (FVU)"/>
    <n v="6747"/>
    <s v="-"/>
    <x v="14"/>
    <s v="UVM"/>
    <n v="0"/>
    <x v="0"/>
    <n v="2"/>
    <n v="2"/>
    <s v="SUPPL"/>
    <d v="2024-10-01T00:00:00"/>
    <n v="5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2.5"/>
    <x v="1"/>
    <n v="6.1500000000000001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48"/>
    <s v="C"/>
    <x v="22"/>
    <s v="UVM"/>
    <n v="75"/>
    <x v="1"/>
    <n v="0.46154000000000001"/>
    <n v="2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48"/>
    <s v="C"/>
    <x v="22"/>
    <s v="UVM"/>
    <n v="0"/>
    <x v="2"/>
    <n v="23"/>
    <n v="2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48"/>
    <s v="C"/>
    <x v="22"/>
    <s v="UVM"/>
    <n v="75"/>
    <x v="5"/>
    <n v="1.6615800000000001"/>
    <n v="1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60"/>
    <x v="5"/>
    <n v="0.1477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.5"/>
    <x v="1"/>
    <n v="8.2100000000000003E-3"/>
    <n v="1"/>
    <s v="SUPPL"/>
    <d v="2024-04-04T00:00:00"/>
    <n v="2"/>
    <n v="2024"/>
    <n v="265249"/>
    <n v="6614611"/>
  </r>
  <r>
    <d v="2024-03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0"/>
    <n v="11"/>
    <n v="1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7"/>
    <n v="13"/>
    <n v="13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47"/>
    <s v="-"/>
    <x v="14"/>
    <s v="UAAP"/>
    <n v="0"/>
    <x v="0"/>
    <n v="15"/>
    <n v="1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47"/>
    <s v="-"/>
    <x v="14"/>
    <s v="KOMA"/>
    <n v="0"/>
    <x v="0"/>
    <n v="4"/>
    <n v="4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47"/>
    <s v="-"/>
    <x v="14"/>
    <s v="UVM"/>
    <n v="0"/>
    <x v="0"/>
    <n v="43"/>
    <n v="43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0"/>
    <s v="A"/>
    <x v="47"/>
    <s v="UVM"/>
    <n v="260"/>
    <x v="1"/>
    <n v="2.5036800000000001"/>
    <n v="1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30"/>
    <x v="1"/>
    <n v="0.36923"/>
    <n v="10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0"/>
    <x v="2"/>
    <n v="53"/>
    <n v="53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3"/>
    <s v="B"/>
    <x v="9"/>
    <s v="KOMR"/>
    <n v="210"/>
    <x v="1"/>
    <n v="0.13059999999999999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15"/>
    <s v="F"/>
    <x v="59"/>
    <s v="UVM"/>
    <n v="45"/>
    <x v="1"/>
    <n v="0.44307999999999997"/>
    <n v="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15"/>
    <s v="F"/>
    <x v="59"/>
    <s v="UVM"/>
    <n v="0"/>
    <x v="2"/>
    <n v="6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30"/>
    <x v="1"/>
    <n v="3.6920000000000001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0"/>
    <x v="2"/>
    <n v="12"/>
    <n v="1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15"/>
    <x v="1"/>
    <n v="1.8460000000000001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06"/>
    <s v="F"/>
    <x v="38"/>
    <s v="UVM"/>
    <n v="75"/>
    <x v="1"/>
    <n v="1.1076900000000001"/>
    <n v="1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06"/>
    <s v="F"/>
    <x v="38"/>
    <s v="UVM"/>
    <n v="0"/>
    <x v="2"/>
    <n v="8"/>
    <n v="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44"/>
    <x v="1"/>
    <n v="5.4149999999999997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0"/>
    <x v="2"/>
    <n v="6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5126"/>
    <s v="-"/>
    <x v="54"/>
    <s v="UVM"/>
    <n v="45"/>
    <x v="1"/>
    <n v="0.66461999999999999"/>
    <n v="1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77"/>
    <s v="B"/>
    <x v="39"/>
    <s v="UVM"/>
    <n v="150"/>
    <x v="1"/>
    <n v="0.46643000000000001"/>
    <n v="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22.5"/>
    <x v="1"/>
    <n v="5.5379999999999999E-2"/>
    <n v="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-"/>
    <x v="49"/>
    <s v="UVM"/>
    <n v="60"/>
    <x v="1"/>
    <n v="1.55077"/>
    <n v="2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-"/>
    <x v="49"/>
    <s v="UVM"/>
    <n v="0"/>
    <x v="2"/>
    <n v="18"/>
    <n v="1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6"/>
    <x v="1"/>
    <n v="7.3800000000000003E-3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0"/>
    <x v="2"/>
    <n v="21"/>
    <n v="2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15"/>
    <s v="G"/>
    <x v="28"/>
    <s v="UVM"/>
    <n v="105"/>
    <x v="1"/>
    <n v="1.0338499999999999"/>
    <n v="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15"/>
    <s v="G"/>
    <x v="28"/>
    <s v="UVM"/>
    <n v="0"/>
    <x v="2"/>
    <n v="3"/>
    <n v="3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G"/>
    <x v="30"/>
    <s v="UVM"/>
    <n v="105"/>
    <x v="1"/>
    <n v="1.9384600000000001"/>
    <n v="1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G"/>
    <x v="30"/>
    <s v="UVM"/>
    <n v="0"/>
    <x v="2"/>
    <n v="8"/>
    <n v="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12.5"/>
    <x v="1"/>
    <n v="1.538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41.5"/>
    <x v="1"/>
    <n v="0.10215"/>
    <n v="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06"/>
    <s v="-"/>
    <x v="63"/>
    <s v="UVM"/>
    <n v="90"/>
    <x v="1"/>
    <n v="1.2184600000000001"/>
    <n v="1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06"/>
    <s v="-"/>
    <x v="63"/>
    <s v="UVM"/>
    <n v="0"/>
    <x v="2"/>
    <n v="9"/>
    <n v="9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06"/>
    <s v="G"/>
    <x v="34"/>
    <s v="UVM"/>
    <n v="180"/>
    <x v="1"/>
    <n v="2.88"/>
    <n v="13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06"/>
    <s v="G"/>
    <x v="34"/>
    <s v="UVM"/>
    <n v="0"/>
    <x v="2"/>
    <n v="4"/>
    <n v="4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6"/>
    <s v="C"/>
    <x v="45"/>
    <s v="UVM"/>
    <n v="75"/>
    <x v="1"/>
    <n v="1.5692299999999999"/>
    <n v="17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6"/>
    <s v="C"/>
    <x v="45"/>
    <s v="UVM"/>
    <n v="0"/>
    <x v="2"/>
    <n v="17"/>
    <n v="17"/>
    <s v="SUPPL"/>
    <d v="2024-04-04T00:00:00"/>
    <n v="3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0"/>
    <x v="1"/>
    <n v="9.2300000000000004E-3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6.5"/>
    <x v="1"/>
    <n v="1.6E-2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G"/>
    <x v="30"/>
    <s v="UVM"/>
    <n v="105"/>
    <x v="1"/>
    <n v="2.5329199999999998"/>
    <n v="2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G"/>
    <x v="30"/>
    <s v="UVM"/>
    <n v="0"/>
    <x v="2"/>
    <n v="21"/>
    <n v="2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G"/>
    <x v="30"/>
    <s v="UVM"/>
    <n v="105"/>
    <x v="5"/>
    <n v="0.31014000000000003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6.5"/>
    <x v="1"/>
    <n v="6.9739999999999996E-2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897"/>
    <s v="B"/>
    <x v="13"/>
    <s v="UVM"/>
    <n v="125"/>
    <x v="1"/>
    <n v="0.45862999999999998"/>
    <n v="2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897"/>
    <s v="B"/>
    <x v="13"/>
    <s v="UVM"/>
    <n v="0"/>
    <x v="2"/>
    <n v="20"/>
    <n v="2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897"/>
    <s v="B"/>
    <x v="13"/>
    <s v="UVM"/>
    <n v="125"/>
    <x v="5"/>
    <n v="1.5531299999999999"/>
    <n v="1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48"/>
    <s v="C"/>
    <x v="22"/>
    <s v="UVM"/>
    <n v="75"/>
    <x v="1"/>
    <n v="0.36923"/>
    <n v="2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48"/>
    <s v="C"/>
    <x v="22"/>
    <s v="UVM"/>
    <n v="0"/>
    <x v="2"/>
    <n v="23"/>
    <n v="2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48"/>
    <s v="C"/>
    <x v="22"/>
    <s v="UVM"/>
    <n v="75"/>
    <x v="5"/>
    <n v="1.7538899999999999"/>
    <n v="1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.5"/>
    <x v="1"/>
    <n v="1.231E-2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1.5"/>
    <x v="1"/>
    <n v="1.8500000000000001E-3"/>
    <n v="1"/>
    <s v="SUPPL"/>
    <d v="2024-10-01T00:00:00"/>
    <n v="2"/>
    <n v="2024"/>
    <n v="265249"/>
    <n v="6614611"/>
  </r>
  <r>
    <d v="2024-09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0"/>
    <n v="3"/>
    <n v="3"/>
    <s v="SUPPL"/>
    <d v="2024-10-01T00:00:00"/>
    <n v="3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38.5"/>
    <x v="1"/>
    <n v="4.7379999999999999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1"/>
    <x v="1"/>
    <n v="3.0799999999999998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432"/>
    <s v="-"/>
    <x v="17"/>
    <s v="UVM"/>
    <n v="14"/>
    <x v="1"/>
    <n v="1.7229999999999999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432"/>
    <s v="-"/>
    <x v="17"/>
    <s v="UVM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MORY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C"/>
    <x v="13"/>
    <s v="MORY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0"/>
    <x v="1"/>
    <n v="9.4359999999999999E-2"/>
    <n v="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G"/>
    <x v="30"/>
    <s v="UVM"/>
    <n v="105"/>
    <x v="1"/>
    <n v="5.1950799999999999"/>
    <n v="4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G"/>
    <x v="30"/>
    <s v="UVM"/>
    <n v="0"/>
    <x v="2"/>
    <n v="33"/>
    <n v="3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G"/>
    <x v="30"/>
    <s v="UVM"/>
    <n v="105"/>
    <x v="5"/>
    <n v="0.62028000000000005"/>
    <n v="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12.5"/>
    <x v="1"/>
    <n v="1.53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B"/>
    <x v="13"/>
    <s v="UVM"/>
    <n v="125"/>
    <x v="1"/>
    <n v="0.39145999999999997"/>
    <n v="2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B"/>
    <x v="13"/>
    <s v="UVM"/>
    <n v="0"/>
    <x v="2"/>
    <n v="14"/>
    <n v="14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897"/>
    <s v="B"/>
    <x v="13"/>
    <s v="UVM"/>
    <n v="125"/>
    <x v="5"/>
    <n v="2.9716900000000002"/>
    <n v="23"/>
    <s v="SUPPL"/>
    <d v="2024-04-04T00:00:00"/>
    <n v="2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0"/>
    <x v="2"/>
    <n v="12"/>
    <n v="12"/>
    <s v="SUPPL"/>
    <d v="2024-10-01T00:00:00"/>
    <n v="7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60"/>
    <x v="1"/>
    <n v="0.1477"/>
    <n v="2"/>
    <s v="SUPPL"/>
    <d v="2024-10-01T00:00:00"/>
    <n v="7"/>
    <n v="2024"/>
    <n v="265249"/>
    <n v="6614611"/>
  </r>
  <r>
    <d v="2024-09-30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7"/>
    <n v="4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47"/>
    <s v="-"/>
    <x v="14"/>
    <s v="UAAP"/>
    <n v="0"/>
    <x v="0"/>
    <n v="14"/>
    <n v="1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47"/>
    <s v="-"/>
    <x v="14"/>
    <s v="KOMA"/>
    <n v="0"/>
    <x v="0"/>
    <n v="4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47"/>
    <s v="-"/>
    <x v="14"/>
    <s v="UVM"/>
    <n v="0"/>
    <x v="0"/>
    <n v="4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0"/>
    <s v="A"/>
    <x v="47"/>
    <s v="UVM"/>
    <n v="260"/>
    <x v="1"/>
    <n v="2.7496700000000001"/>
    <n v="1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0"/>
    <s v="A"/>
    <x v="47"/>
    <s v="UVM"/>
    <n v="0"/>
    <x v="2"/>
    <n v="17"/>
    <n v="17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32.5"/>
    <x v="1"/>
    <n v="0.36"/>
    <n v="9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0"/>
    <x v="2"/>
    <n v="21"/>
    <n v="2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3"/>
    <s v="B"/>
    <x v="9"/>
    <s v="KOMR"/>
    <n v="210"/>
    <x v="1"/>
    <n v="0.52256000000000002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6653"/>
    <s v="B"/>
    <x v="9"/>
    <s v="KOMR"/>
    <n v="0"/>
    <x v="2"/>
    <n v="4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15"/>
    <s v="F"/>
    <x v="59"/>
    <s v="UVM"/>
    <n v="45"/>
    <x v="1"/>
    <n v="0.11076999999999999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15"/>
    <s v="F"/>
    <x v="59"/>
    <s v="UVM"/>
    <n v="0"/>
    <x v="2"/>
    <n v="2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11.5"/>
    <x v="1"/>
    <n v="1.4149999999999999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0"/>
    <x v="2"/>
    <n v="14"/>
    <n v="1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30"/>
    <x v="1"/>
    <n v="0.11076999999999999"/>
    <n v="3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0"/>
    <x v="2"/>
    <n v="24"/>
    <n v="24"/>
    <s v="SUPPL"/>
    <d v="2024-10-01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7897"/>
    <s v="C"/>
    <x v="13"/>
    <s v="KOMR"/>
    <n v="75"/>
    <x v="1"/>
    <n v="9.2310000000000003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7897"/>
    <s v="C"/>
    <x v="13"/>
    <s v="KOMR"/>
    <n v="0"/>
    <x v="2"/>
    <n v="1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47.5"/>
    <x v="1"/>
    <n v="0.11692"/>
    <n v="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15"/>
    <s v="E"/>
    <x v="51"/>
    <s v="UVM"/>
    <n v="45"/>
    <x v="1"/>
    <n v="0.33230999999999999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95"/>
    <s v="D"/>
    <x v="52"/>
    <s v="UVM"/>
    <n v="75"/>
    <x v="1"/>
    <n v="0.18462000000000001"/>
    <n v="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95"/>
    <s v="D"/>
    <x v="52"/>
    <s v="UVM"/>
    <n v="0"/>
    <x v="2"/>
    <n v="2"/>
    <n v="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52.5"/>
    <x v="1"/>
    <n v="6.4619999999999997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59"/>
    <x v="1"/>
    <n v="0.14523"/>
    <n v="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35"/>
    <x v="1"/>
    <n v="0.21537999999999999"/>
    <n v="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66"/>
    <s v="F"/>
    <x v="53"/>
    <s v="UVM"/>
    <n v="45"/>
    <x v="1"/>
    <n v="0.27692"/>
    <n v="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66"/>
    <s v="F"/>
    <x v="53"/>
    <s v="UVM"/>
    <n v="0"/>
    <x v="2"/>
    <n v="3"/>
    <n v="3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5126"/>
    <s v="-"/>
    <x v="54"/>
    <s v="UVM"/>
    <n v="43"/>
    <x v="1"/>
    <n v="0.58214999999999995"/>
    <n v="1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59"/>
    <x v="1"/>
    <n v="0.21784999999999999"/>
    <n v="3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0"/>
    <s v="A"/>
    <x v="47"/>
    <s v="KOMR"/>
    <n v="260"/>
    <x v="1"/>
    <n v="0.16170000000000001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7897"/>
    <s v="C"/>
    <x v="13"/>
    <s v="MORY"/>
    <n v="75"/>
    <x v="1"/>
    <n v="9.2310000000000003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7897"/>
    <s v="C"/>
    <x v="13"/>
    <s v="MORY"/>
    <n v="0"/>
    <x v="2"/>
    <n v="1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5"/>
    <s v="C"/>
    <x v="65"/>
    <s v="UVM"/>
    <n v="75"/>
    <x v="1"/>
    <n v="1.66154"/>
    <n v="1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5"/>
    <s v="C"/>
    <x v="65"/>
    <s v="UVM"/>
    <n v="0"/>
    <x v="2"/>
    <n v="18"/>
    <n v="1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F"/>
    <x v="40"/>
    <s v="UVM"/>
    <n v="60"/>
    <x v="1"/>
    <n v="0.25846000000000002"/>
    <n v="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F"/>
    <x v="40"/>
    <s v="UVM"/>
    <n v="0"/>
    <x v="2"/>
    <n v="1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F"/>
    <x v="40"/>
    <s v="UVM"/>
    <n v="60"/>
    <x v="5"/>
    <n v="0.11075"/>
    <n v="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59"/>
    <x v="1"/>
    <n v="0.43569000000000002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791"/>
    <s v="B"/>
    <x v="43"/>
    <s v="UVM"/>
    <n v="125"/>
    <x v="1"/>
    <n v="0.46643000000000001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15"/>
    <x v="1"/>
    <n v="9.2300000000000004E-3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51"/>
    <x v="1"/>
    <n v="0.12554000000000001"/>
    <n v="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56.5"/>
    <x v="1"/>
    <n v="0.41722999999999999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3"/>
    <s v="B"/>
    <x v="9"/>
    <s v="UVM"/>
    <n v="210"/>
    <x v="1"/>
    <n v="2.3838900000000001"/>
    <n v="1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48.5"/>
    <x v="1"/>
    <n v="5.969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56.5"/>
    <x v="1"/>
    <n v="6.9540000000000005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95"/>
    <s v="G"/>
    <x v="61"/>
    <s v="UVM"/>
    <n v="45"/>
    <x v="1"/>
    <n v="1.3292299999999999"/>
    <n v="24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95"/>
    <s v="G"/>
    <x v="61"/>
    <s v="UVM"/>
    <n v="0"/>
    <x v="2"/>
    <n v="23"/>
    <n v="23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66"/>
    <s v="E"/>
    <x v="42"/>
    <s v="UVM"/>
    <n v="45"/>
    <x v="1"/>
    <n v="0.27692"/>
    <n v="5"/>
    <s v="SUPPL"/>
    <d v="2024-04-04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2.5"/>
    <x v="1"/>
    <n v="6.1500000000000001E-3"/>
    <n v="2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5887"/>
    <s v="C"/>
    <x v="48"/>
    <s v="KOMR"/>
    <n v="75"/>
    <x v="1"/>
    <n v="9.2310000000000003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2"/>
    <n v="2"/>
    <s v="Studieforberedende enkeltfag til hf og stx"/>
    <n v="5887"/>
    <s v="C"/>
    <x v="48"/>
    <s v="KOMR"/>
    <n v="0"/>
    <x v="2"/>
    <n v="1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06"/>
    <s v="F"/>
    <x v="38"/>
    <s v="UVM"/>
    <n v="75"/>
    <x v="1"/>
    <n v="0.73846000000000001"/>
    <n v="8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1206"/>
    <s v="F"/>
    <x v="38"/>
    <s v="UVM"/>
    <n v="0"/>
    <x v="2"/>
    <n v="5"/>
    <n v="5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8"/>
    <s v="-"/>
    <x v="50"/>
    <s v="UVM"/>
    <n v="47.5"/>
    <x v="1"/>
    <n v="5.8459999999999998E-2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22088"/>
    <s v="-"/>
    <x v="50"/>
    <s v="UVM"/>
    <n v="0"/>
    <x v="2"/>
    <n v="4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5126"/>
    <s v="-"/>
    <x v="54"/>
    <s v="UVM"/>
    <n v="45"/>
    <x v="1"/>
    <n v="0.22153999999999999"/>
    <n v="4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3"/>
    <n v="2"/>
    <s v="Almen voksenuddannelse (AVU)"/>
    <n v="5126"/>
    <s v="-"/>
    <x v="54"/>
    <s v="UVM"/>
    <n v="0"/>
    <x v="2"/>
    <n v="1"/>
    <n v="1"/>
    <s v="SUPPL"/>
    <d v="2024-10-01T00:00:00"/>
    <n v="3"/>
    <n v="2024"/>
    <n v="265249"/>
    <n v="6614611"/>
  </r>
  <r>
    <d v="2024-09-30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17.5"/>
    <x v="1"/>
    <n v="2.154E-2"/>
    <n v="1"/>
    <s v="SUPPL"/>
    <d v="2024-10-01T00:00:00"/>
    <n v="3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4"/>
    <x v="6"/>
    <n v="1.7229999999999999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6"/>
    <s v="C"/>
    <x v="45"/>
    <s v="UVM"/>
    <n v="0"/>
    <x v="2"/>
    <n v="14"/>
    <n v="1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6"/>
    <s v="C"/>
    <x v="45"/>
    <s v="UVM"/>
    <n v="75"/>
    <x v="5"/>
    <n v="0.66600000000000004"/>
    <n v="1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9"/>
    <s v="C"/>
    <x v="72"/>
    <s v="UVM"/>
    <n v="75"/>
    <x v="1"/>
    <n v="9.2310000000000003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9"/>
    <s v="C"/>
    <x v="72"/>
    <s v="UVM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07"/>
    <s v="C"/>
    <x v="47"/>
    <s v="UAAP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07"/>
    <s v="C"/>
    <x v="47"/>
    <s v="UAAP"/>
    <n v="75"/>
    <x v="5"/>
    <n v="9.2310000000000003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0"/>
    <x v="1"/>
    <n v="5.0259999999999999E-2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E"/>
    <x v="26"/>
    <s v="UVM"/>
    <n v="60"/>
    <x v="1"/>
    <n v="1.00431"/>
    <n v="2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E"/>
    <x v="26"/>
    <s v="UVM"/>
    <n v="0"/>
    <x v="2"/>
    <n v="2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E"/>
    <x v="26"/>
    <s v="UVM"/>
    <n v="60"/>
    <x v="5"/>
    <n v="0.47264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615"/>
    <s v="A"/>
    <x v="3"/>
    <s v="UVM"/>
    <n v="125"/>
    <x v="1"/>
    <n v="0.77761999999999998"/>
    <n v="2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615"/>
    <s v="A"/>
    <x v="3"/>
    <s v="UVM"/>
    <n v="0"/>
    <x v="2"/>
    <n v="22"/>
    <n v="2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615"/>
    <s v="A"/>
    <x v="3"/>
    <s v="UVM"/>
    <n v="125"/>
    <x v="5"/>
    <n v="1.40184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29"/>
    <s v="C"/>
    <x v="37"/>
    <s v="UVM"/>
    <n v="0"/>
    <x v="2"/>
    <n v="4"/>
    <n v="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29"/>
    <s v="C"/>
    <x v="37"/>
    <s v="UVM"/>
    <n v="75"/>
    <x v="5"/>
    <n v="0.23368"/>
    <n v="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F"/>
    <x v="38"/>
    <s v="UVM"/>
    <n v="75"/>
    <x v="1"/>
    <n v="2.73231"/>
    <n v="3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F"/>
    <x v="38"/>
    <s v="UVM"/>
    <n v="0"/>
    <x v="2"/>
    <n v="20"/>
    <n v="2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F"/>
    <x v="38"/>
    <s v="UVM"/>
    <n v="75"/>
    <x v="5"/>
    <n v="0.59079999999999999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2.5"/>
    <x v="1"/>
    <n v="1.538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1.5"/>
    <x v="1"/>
    <n v="3.0769999999999999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8.5"/>
    <x v="1"/>
    <n v="1.0460000000000001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0"/>
    <x v="2"/>
    <n v="13"/>
    <n v="1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F"/>
    <x v="40"/>
    <s v="UVM"/>
    <n v="60"/>
    <x v="1"/>
    <n v="1.2849200000000001"/>
    <n v="2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F"/>
    <x v="40"/>
    <s v="UVM"/>
    <n v="0"/>
    <x v="2"/>
    <n v="5"/>
    <n v="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F"/>
    <x v="40"/>
    <s v="UVM"/>
    <n v="60"/>
    <x v="5"/>
    <n v="0.41355999999999998"/>
    <n v="7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3"/>
    <s v="B"/>
    <x v="9"/>
    <s v="UAAP"/>
    <n v="210"/>
    <x v="1"/>
    <n v="0.39145999999999997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3"/>
    <s v="B"/>
    <x v="9"/>
    <s v="UAAP"/>
    <n v="0"/>
    <x v="2"/>
    <n v="3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G"/>
    <x v="41"/>
    <s v="UVM"/>
    <n v="120"/>
    <x v="1"/>
    <n v="0.33673999999999998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G"/>
    <x v="41"/>
    <s v="UVM"/>
    <n v="0"/>
    <x v="2"/>
    <n v="6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G"/>
    <x v="41"/>
    <s v="UVM"/>
    <n v="120"/>
    <x v="5"/>
    <n v="0.54939000000000004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66"/>
    <s v="E"/>
    <x v="42"/>
    <s v="UVM"/>
    <n v="45"/>
    <x v="1"/>
    <n v="0.60923000000000005"/>
    <n v="1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66"/>
    <s v="E"/>
    <x v="42"/>
    <s v="UVM"/>
    <n v="0"/>
    <x v="2"/>
    <n v="3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72"/>
    <s v="A"/>
    <x v="9"/>
    <s v="UVM"/>
    <n v="125"/>
    <x v="1"/>
    <n v="1.0020500000000001"/>
    <n v="3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72"/>
    <s v="A"/>
    <x v="9"/>
    <s v="UVM"/>
    <n v="0"/>
    <x v="2"/>
    <n v="31"/>
    <n v="3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72"/>
    <s v="A"/>
    <x v="9"/>
    <s v="UVM"/>
    <n v="125"/>
    <x v="5"/>
    <n v="1.95183"/>
    <n v="1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32"/>
    <s v="B"/>
    <x v="22"/>
    <s v="UVM"/>
    <n v="0"/>
    <x v="2"/>
    <n v="5"/>
    <n v="5"/>
    <s v="SUPPL"/>
    <d v="2024-10-01T00:00:00"/>
    <n v="2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89"/>
    <s v="-"/>
    <x v="5"/>
    <s v="UVM"/>
    <n v="60"/>
    <x v="5"/>
    <n v="0.29537999999999998"/>
    <n v="4"/>
    <s v="SUPPL"/>
    <d v="2024-10-01T00:00:00"/>
    <n v="7"/>
    <n v="2024"/>
    <n v="265249"/>
    <n v="6614611"/>
  </r>
  <r>
    <d v="2024-09-30T00:00:00"/>
    <n v="265249"/>
    <s v="Hf og VUC Roskilde-Køge"/>
    <n v="265414"/>
    <x v="2"/>
    <s v="Priv"/>
    <x v="1"/>
    <n v="1"/>
    <s v="Forberedende voksenundervisning (FVU)"/>
    <n v="6790"/>
    <s v="-"/>
    <x v="15"/>
    <s v="UVM"/>
    <n v="0"/>
    <x v="2"/>
    <n v="2"/>
    <n v="2"/>
    <s v="SUPPL"/>
    <d v="2024-10-01T00:00:00"/>
    <n v="7"/>
    <n v="2024"/>
    <n v="265249"/>
    <n v="6614611"/>
  </r>
  <r>
    <d v="2024-09-30T00:00:00"/>
    <n v="265249"/>
    <s v="Hf og VUC Roskilde-Køge"/>
    <n v="265249"/>
    <x v="9"/>
    <s v="Egen inst"/>
    <x v="2"/>
    <n v="2"/>
    <s v="Studieforberedende enkeltfag til hf og stx"/>
    <n v="5132"/>
    <s v="-"/>
    <x v="73"/>
    <s v="UVM"/>
    <n v="0"/>
    <x v="9"/>
    <n v="153600"/>
    <n v="28"/>
    <s v="TOTAL"/>
    <d v="2024-10-01T00:00:00"/>
    <n v="1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2"/>
    <x v="1"/>
    <n v="1.477E-2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3"/>
    <x v="1"/>
    <n v="3.6900000000000001E-3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4"/>
    <x v="1"/>
    <n v="4.9199999999999999E-3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48"/>
    <s v="-"/>
    <x v="19"/>
    <s v="UVM"/>
    <n v="0"/>
    <x v="0"/>
    <n v="195"/>
    <n v="19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47"/>
    <s v="-"/>
    <x v="14"/>
    <s v="UAAP"/>
    <n v="0"/>
    <x v="0"/>
    <n v="17"/>
    <n v="17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47"/>
    <s v="-"/>
    <x v="14"/>
    <s v="UVM"/>
    <n v="0"/>
    <x v="0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0"/>
    <x v="2"/>
    <n v="20"/>
    <n v="2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8.5"/>
    <x v="1"/>
    <n v="2.7689999999999999E-2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125"/>
    <x v="5"/>
    <n v="3.7864100000000001"/>
    <n v="2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95"/>
    <s v="G"/>
    <x v="61"/>
    <s v="UVM"/>
    <n v="45"/>
    <x v="1"/>
    <n v="1.2738499999999999"/>
    <n v="2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95"/>
    <s v="G"/>
    <x v="61"/>
    <s v="UVM"/>
    <n v="0"/>
    <x v="2"/>
    <n v="23"/>
    <n v="2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UVM"/>
    <n v="75"/>
    <x v="5"/>
    <n v="3.2821799999999999"/>
    <n v="37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32"/>
    <s v="B"/>
    <x v="22"/>
    <s v="UVM"/>
    <n v="125"/>
    <x v="5"/>
    <n v="0.39783000000000002"/>
    <n v="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682"/>
    <s v="B"/>
    <x v="72"/>
    <s v="UVM"/>
    <n v="125"/>
    <x v="1"/>
    <n v="0.23329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682"/>
    <s v="B"/>
    <x v="72"/>
    <s v="UVM"/>
    <n v="0"/>
    <x v="2"/>
    <n v="3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3.5"/>
    <x v="1"/>
    <n v="0.14154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49"/>
    <s v="C"/>
    <x v="43"/>
    <s v="UAAP"/>
    <n v="75"/>
    <x v="1"/>
    <n v="9.2310000000000003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49"/>
    <s v="C"/>
    <x v="43"/>
    <s v="UAAP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72"/>
    <s v="C"/>
    <x v="9"/>
    <s v="UVM"/>
    <n v="0"/>
    <x v="2"/>
    <n v="20"/>
    <n v="2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972"/>
    <s v="C"/>
    <x v="9"/>
    <s v="UVM"/>
    <n v="75"/>
    <x v="5"/>
    <n v="1.8462000000000001"/>
    <n v="2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5"/>
    <x v="1"/>
    <n v="2.462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4"/>
    <s v="C"/>
    <x v="74"/>
    <s v="UVM"/>
    <n v="75"/>
    <x v="1"/>
    <n v="0.27692"/>
    <n v="3"/>
    <s v="SUPPL"/>
    <d v="2024-10-01T00:00:00"/>
    <n v="2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47"/>
    <s v="-"/>
    <x v="14"/>
    <s v="UVM"/>
    <n v="0"/>
    <x v="0"/>
    <n v="36"/>
    <n v="36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36"/>
    <x v="6"/>
    <n v="6.6100000000000004E-3"/>
    <n v="2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0"/>
    <x v="2"/>
    <n v="26"/>
    <n v="26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0"/>
    <n v="1"/>
    <s v="Ordblindeundervisning for voksne"/>
    <n v="5953"/>
    <s v="-"/>
    <x v="0"/>
    <s v="UVM"/>
    <n v="4.5"/>
    <x v="1"/>
    <n v="5.5399999999999998E-3"/>
    <n v="1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0"/>
    <n v="1"/>
    <s v="Ordblindeundervisning for voksne"/>
    <n v="5953"/>
    <s v="-"/>
    <x v="0"/>
    <s v="UVM"/>
    <n v="0"/>
    <x v="2"/>
    <n v="2"/>
    <n v="2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38.5"/>
    <x v="6"/>
    <n v="0.75180999999999998"/>
    <n v="26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0"/>
    <x v="2"/>
    <n v="21"/>
    <n v="21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0"/>
    <n v="1"/>
    <s v="Ordblindeundervisning for voksne"/>
    <n v="5953"/>
    <s v="-"/>
    <x v="0"/>
    <s v="UVM"/>
    <n v="11.5"/>
    <x v="1"/>
    <n v="1.3849999999999999E-2"/>
    <n v="1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60"/>
    <x v="1"/>
    <n v="0.42019000000000001"/>
    <n v="8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0"/>
    <x v="2"/>
    <n v="5"/>
    <n v="5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58.5"/>
    <x v="1"/>
    <n v="0.18484"/>
    <n v="3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0"/>
    <n v="1"/>
    <s v="Ordblindeundervisning for voksne"/>
    <n v="5953"/>
    <s v="-"/>
    <x v="0"/>
    <s v="UVM"/>
    <n v="16"/>
    <x v="1"/>
    <n v="1.9380000000000001E-2"/>
    <n v="1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38.5"/>
    <x v="6"/>
    <n v="0.10223"/>
    <n v="4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60"/>
    <x v="1"/>
    <n v="0.2276"/>
    <n v="4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0"/>
    <x v="2"/>
    <n v="14"/>
    <n v="14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58.5"/>
    <x v="1"/>
    <n v="0.57126999999999994"/>
    <n v="11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36"/>
    <x v="6"/>
    <n v="9.92E-3"/>
    <n v="3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58.5"/>
    <x v="1"/>
    <n v="0.22838"/>
    <n v="4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60"/>
    <x v="1"/>
    <n v="1.0972999999999999"/>
    <n v="23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36"/>
    <x v="6"/>
    <n v="9.92E-3"/>
    <n v="3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38.5"/>
    <x v="6"/>
    <n v="0.37907999999999997"/>
    <n v="8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60"/>
    <x v="1"/>
    <n v="0.73651"/>
    <n v="17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58.5"/>
    <x v="1"/>
    <n v="0.31039"/>
    <n v="6"/>
    <s v="SUPPL"/>
    <d v="2024-04-04T00:00:00"/>
    <n v="4"/>
    <n v="2024"/>
    <n v="265249"/>
    <n v="6614611"/>
  </r>
  <r>
    <d v="2024-03-31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38.5"/>
    <x v="6"/>
    <n v="0.52868999999999999"/>
    <n v="13"/>
    <s v="SUPPL"/>
    <d v="2024-04-04T00:00:00"/>
    <n v="4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47"/>
    <s v="-"/>
    <x v="14"/>
    <s v="UVM"/>
    <n v="0"/>
    <x v="0"/>
    <n v="37"/>
    <n v="3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4"/>
    <s v="-"/>
    <x v="16"/>
    <s v="UVM"/>
    <n v="45"/>
    <x v="5"/>
    <n v="1.753E-2"/>
    <n v="2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0"/>
    <x v="2"/>
    <n v="9"/>
    <n v="9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60"/>
    <x v="4"/>
    <n v="0.21714"/>
    <n v="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57"/>
    <x v="1"/>
    <n v="3.3950000000000001E-2"/>
    <n v="1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57"/>
    <x v="5"/>
    <n v="1.132E-2"/>
    <n v="1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48"/>
    <x v="1"/>
    <n v="0.35446"/>
    <n v="8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0"/>
    <x v="2"/>
    <n v="19"/>
    <n v="19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48"/>
    <x v="5"/>
    <n v="0.11816"/>
    <n v="8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60"/>
    <x v="1"/>
    <n v="0.27568999999999999"/>
    <n v="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60"/>
    <x v="5"/>
    <n v="6.8940000000000001E-2"/>
    <n v="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60"/>
    <x v="1"/>
    <n v="0.11815000000000001"/>
    <n v="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0"/>
    <x v="2"/>
    <n v="10"/>
    <n v="10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60"/>
    <x v="5"/>
    <n v="0.39878999999999998"/>
    <n v="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48"/>
    <x v="1"/>
    <n v="0.48443000000000003"/>
    <n v="1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0"/>
    <x v="2"/>
    <n v="20"/>
    <n v="20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48"/>
    <x v="5"/>
    <n v="0.16152"/>
    <n v="1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48"/>
    <x v="1"/>
    <n v="0.61145000000000005"/>
    <n v="18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0"/>
    <x v="2"/>
    <n v="21"/>
    <n v="21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48"/>
    <x v="5"/>
    <n v="0.20385"/>
    <n v="18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60"/>
    <x v="1"/>
    <n v="0.44897999999999999"/>
    <n v="16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60"/>
    <x v="5"/>
    <n v="0.502"/>
    <n v="16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48"/>
    <x v="1"/>
    <n v="0.11815000000000001"/>
    <n v="5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48"/>
    <x v="5"/>
    <n v="3.9399999999999998E-2"/>
    <n v="5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48"/>
    <x v="1"/>
    <n v="0.22745000000000001"/>
    <n v="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0"/>
    <s v="-"/>
    <x v="15"/>
    <s v="UVM"/>
    <n v="48"/>
    <x v="5"/>
    <n v="7.5829999999999995E-2"/>
    <n v="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60"/>
    <x v="1"/>
    <n v="0.38596999999999998"/>
    <n v="19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8"/>
    <s v="-"/>
    <x v="6"/>
    <s v="UVM"/>
    <n v="60"/>
    <x v="5"/>
    <n v="0.88390000000000002"/>
    <n v="19"/>
    <s v="SUPPL"/>
    <d v="2024-04-04T00:00:00"/>
    <n v="5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4"/>
    <s v="C"/>
    <x v="74"/>
    <s v="UVM"/>
    <n v="0"/>
    <x v="2"/>
    <n v="3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D"/>
    <x v="44"/>
    <s v="UVM"/>
    <n v="60"/>
    <x v="1"/>
    <n v="7.3849999999999999E-2"/>
    <n v="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D"/>
    <x v="44"/>
    <s v="UVM"/>
    <n v="0"/>
    <x v="2"/>
    <n v="5"/>
    <n v="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D"/>
    <x v="44"/>
    <s v="UVM"/>
    <n v="60"/>
    <x v="5"/>
    <n v="0.2954"/>
    <n v="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0"/>
    <x v="2"/>
    <n v="22"/>
    <n v="2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9"/>
    <x v="1"/>
    <n v="1.108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MORY"/>
    <n v="75"/>
    <x v="1"/>
    <n v="9.2310000000000003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MORY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07"/>
    <s v="C"/>
    <x v="47"/>
    <s v="UVM"/>
    <n v="0"/>
    <x v="2"/>
    <n v="12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07"/>
    <s v="C"/>
    <x v="47"/>
    <s v="UVM"/>
    <n v="75"/>
    <x v="5"/>
    <n v="1.10772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28"/>
    <s v="B"/>
    <x v="8"/>
    <s v="UVM"/>
    <n v="0"/>
    <x v="2"/>
    <n v="18"/>
    <n v="1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28"/>
    <s v="B"/>
    <x v="8"/>
    <s v="UVM"/>
    <n v="125"/>
    <x v="5"/>
    <n v="1.32361"/>
    <n v="1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8.5"/>
    <x v="1"/>
    <n v="2.462E-2"/>
    <n v="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210"/>
    <x v="5"/>
    <n v="8.7759699999999992"/>
    <n v="4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D"/>
    <x v="31"/>
    <s v="UVM"/>
    <n v="60"/>
    <x v="1"/>
    <n v="0.11815000000000001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D"/>
    <x v="31"/>
    <s v="UVM"/>
    <n v="0"/>
    <x v="2"/>
    <n v="8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D"/>
    <x v="31"/>
    <s v="UVM"/>
    <n v="60"/>
    <x v="5"/>
    <n v="0.47264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4"/>
    <x v="1"/>
    <n v="2.462E-2"/>
    <n v="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5"/>
    <s v="C"/>
    <x v="65"/>
    <s v="UAAP"/>
    <n v="75"/>
    <x v="1"/>
    <n v="9.2310000000000003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E"/>
    <x v="51"/>
    <s v="UVM"/>
    <n v="45"/>
    <x v="1"/>
    <n v="0.52061999999999997"/>
    <n v="1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E"/>
    <x v="51"/>
    <s v="UVM"/>
    <n v="45"/>
    <x v="5"/>
    <n v="0.53171999999999997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D"/>
    <x v="32"/>
    <s v="UVM"/>
    <n v="45"/>
    <x v="1"/>
    <n v="0.13292000000000001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D"/>
    <x v="32"/>
    <s v="UVM"/>
    <n v="0"/>
    <x v="2"/>
    <n v="12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D"/>
    <x v="32"/>
    <s v="UVM"/>
    <n v="45"/>
    <x v="5"/>
    <n v="0.53171999999999997"/>
    <n v="12"/>
    <s v="SUPPL"/>
    <d v="2024-10-01T00:00:00"/>
    <n v="2"/>
    <n v="2024"/>
    <n v="265249"/>
    <n v="6614611"/>
  </r>
  <r>
    <d v="2024-06-30T00:00:00"/>
    <n v="265249"/>
    <s v="Hf og VUC Roskilde-Køge"/>
    <n v="265249"/>
    <x v="9"/>
    <s v="Egen inst"/>
    <x v="2"/>
    <n v="2"/>
    <s v="Studieforberedende enkeltfag til hf og stx"/>
    <n v="5132"/>
    <s v="-"/>
    <x v="73"/>
    <s v="UVM"/>
    <n v="0"/>
    <x v="9"/>
    <n v="99250"/>
    <n v="16"/>
    <s v="TOTAL"/>
    <d v="2024-07-02T00:00:00"/>
    <n v="1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50.5"/>
    <x v="1"/>
    <n v="4.1919999999999999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90"/>
    <s v="-"/>
    <x v="15"/>
    <s v="KOMA"/>
    <n v="30"/>
    <x v="1"/>
    <n v="3.6920000000000001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60"/>
    <x v="1"/>
    <n v="5.67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55.5"/>
    <x v="1"/>
    <n v="6.8309999999999996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8"/>
    <s v="-"/>
    <x v="6"/>
    <s v="KOMA"/>
    <n v="60"/>
    <x v="1"/>
    <n v="0.17011000000000001"/>
    <n v="3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11.5"/>
    <x v="1"/>
    <n v="1.3849999999999999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90"/>
    <s v="-"/>
    <x v="15"/>
    <s v="UVM"/>
    <n v="60"/>
    <x v="1"/>
    <n v="7.3849999999999999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7"/>
    <n v="6"/>
    <n v="6"/>
    <s v="SUPPL"/>
    <d v="2024-04-04T00:00:00"/>
    <n v="6"/>
    <n v="2024"/>
    <n v="265249"/>
    <n v="6614611"/>
  </r>
  <r>
    <d v="2024-03-31T00:00:00"/>
    <n v="265249"/>
    <s v="Hf og VUC Roskilde-Køge"/>
    <n v="280941"/>
    <x v="4"/>
    <s v="Anden UVM BYTAX"/>
    <x v="0"/>
    <n v="1"/>
    <s v="Ordblindeundervisning for voksne"/>
    <n v="5953"/>
    <s v="-"/>
    <x v="0"/>
    <s v="UVM"/>
    <n v="0"/>
    <x v="0"/>
    <n v="1"/>
    <n v="1"/>
    <s v="SUPPL"/>
    <d v="2024-04-04T00:00:00"/>
    <n v="7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G"/>
    <x v="34"/>
    <s v="UVM"/>
    <n v="0"/>
    <x v="2"/>
    <n v="64"/>
    <n v="6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G"/>
    <x v="34"/>
    <s v="UVM"/>
    <n v="180"/>
    <x v="5"/>
    <n v="3.19014"/>
    <n v="1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5"/>
    <s v="C"/>
    <x v="65"/>
    <s v="UAAP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8"/>
    <s v="-"/>
    <x v="50"/>
    <s v="UVM"/>
    <n v="21.5"/>
    <x v="1"/>
    <n v="2.6460000000000001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8"/>
    <s v="-"/>
    <x v="50"/>
    <s v="UVM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66"/>
    <s v="G"/>
    <x v="56"/>
    <s v="UVM"/>
    <n v="90"/>
    <x v="1"/>
    <n v="1.3292299999999999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66"/>
    <s v="G"/>
    <x v="56"/>
    <s v="UVM"/>
    <n v="0"/>
    <x v="2"/>
    <n v="12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886"/>
    <s v="C"/>
    <x v="57"/>
    <s v="UVM"/>
    <n v="75"/>
    <x v="1"/>
    <n v="9.3310000000000004E-2"/>
    <n v="7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886"/>
    <s v="C"/>
    <x v="57"/>
    <s v="UVM"/>
    <n v="0"/>
    <x v="2"/>
    <n v="7"/>
    <n v="7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886"/>
    <s v="C"/>
    <x v="57"/>
    <s v="UVM"/>
    <n v="75"/>
    <x v="5"/>
    <n v="0.46155000000000002"/>
    <n v="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90"/>
    <s v="B"/>
    <x v="58"/>
    <s v="UVM"/>
    <n v="125"/>
    <x v="1"/>
    <n v="0.15384999999999999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90"/>
    <s v="B"/>
    <x v="58"/>
    <s v="UVM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0"/>
    <x v="2"/>
    <n v="25"/>
    <n v="2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125"/>
    <x v="5"/>
    <n v="1.33351"/>
    <n v="1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49"/>
    <s v="C"/>
    <x v="43"/>
    <s v="UVM"/>
    <n v="75"/>
    <x v="5"/>
    <n v="0.70713000000000004"/>
    <n v="1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897"/>
    <s v="C"/>
    <x v="13"/>
    <s v="UAAP"/>
    <n v="75"/>
    <x v="1"/>
    <n v="0.13777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897"/>
    <s v="C"/>
    <x v="13"/>
    <s v="UAAP"/>
    <n v="0"/>
    <x v="2"/>
    <n v="2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E"/>
    <x v="60"/>
    <s v="UVM"/>
    <n v="60"/>
    <x v="1"/>
    <n v="0.32196999999999998"/>
    <n v="1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E"/>
    <x v="60"/>
    <s v="UVM"/>
    <n v="60"/>
    <x v="5"/>
    <n v="0.49034"/>
    <n v="1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0"/>
    <x v="1"/>
    <n v="6.1500000000000001E-3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G"/>
    <x v="28"/>
    <s v="UVM"/>
    <n v="105"/>
    <x v="1"/>
    <n v="2.73969"/>
    <n v="2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G"/>
    <x v="28"/>
    <s v="UVM"/>
    <n v="0"/>
    <x v="2"/>
    <n v="21"/>
    <n v="2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G"/>
    <x v="28"/>
    <s v="UVM"/>
    <n v="105"/>
    <x v="5"/>
    <n v="0.62028000000000005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03"/>
    <s v="A"/>
    <x v="39"/>
    <s v="UVM"/>
    <n v="0"/>
    <x v="2"/>
    <n v="3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03"/>
    <s v="A"/>
    <x v="39"/>
    <s v="UVM"/>
    <n v="50"/>
    <x v="5"/>
    <n v="0.18462000000000001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27"/>
    <s v="B"/>
    <x v="67"/>
    <s v="ISB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27"/>
    <s v="B"/>
    <x v="67"/>
    <s v="ISB"/>
    <n v="200"/>
    <x v="5"/>
    <n v="0.1276700000000000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90"/>
    <s v="-"/>
    <x v="15"/>
    <s v="UVM"/>
    <n v="36"/>
    <x v="1"/>
    <n v="8.8620000000000004E-2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90"/>
    <s v="-"/>
    <x v="15"/>
    <s v="UVM"/>
    <n v="0"/>
    <x v="2"/>
    <n v="2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752"/>
    <s v="B"/>
    <x v="64"/>
    <s v="UVM"/>
    <n v="0"/>
    <x v="2"/>
    <n v="6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752"/>
    <s v="B"/>
    <x v="64"/>
    <s v="UVM"/>
    <n v="125"/>
    <x v="5"/>
    <n v="0.47874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2.5"/>
    <x v="1"/>
    <n v="3.6920000000000001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66"/>
    <s v="F"/>
    <x v="53"/>
    <s v="UVM"/>
    <n v="45"/>
    <x v="1"/>
    <n v="0.66461999999999999"/>
    <n v="12"/>
    <s v="SUPPL"/>
    <d v="2024-10-01T00:00:00"/>
    <n v="2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56.5"/>
    <x v="1"/>
    <n v="6.9540000000000005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15"/>
    <s v="-"/>
    <x v="36"/>
    <s v="UVM"/>
    <n v="60"/>
    <x v="1"/>
    <n v="1.18154"/>
    <n v="1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15"/>
    <s v="-"/>
    <x v="36"/>
    <s v="UVM"/>
    <n v="0"/>
    <x v="2"/>
    <n v="16"/>
    <n v="1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44"/>
    <x v="1"/>
    <n v="0.32491999999999999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33.5"/>
    <x v="1"/>
    <n v="4.1230000000000003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60"/>
    <x v="1"/>
    <n v="8.6150000000000004E-2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2"/>
    <n v="6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44"/>
    <x v="1"/>
    <n v="5.4149999999999997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796"/>
    <s v="B"/>
    <x v="10"/>
    <s v="UVM"/>
    <n v="125"/>
    <x v="1"/>
    <n v="0.55169999999999997"/>
    <n v="7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1.5"/>
    <x v="1"/>
    <n v="1.8500000000000001E-3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60"/>
    <s v="C"/>
    <x v="8"/>
    <s v="UVM"/>
    <n v="75"/>
    <x v="1"/>
    <n v="0.33183000000000001"/>
    <n v="7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33.5"/>
    <x v="1"/>
    <n v="4.1230000000000003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34"/>
    <x v="1"/>
    <n v="4.1849999999999998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45"/>
    <x v="1"/>
    <n v="5.5379999999999999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25"/>
    <x v="8"/>
    <n v="6.4599999999999996E-3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45"/>
    <x v="1"/>
    <n v="0.11076999999999999"/>
    <n v="2"/>
    <s v="SUPPL"/>
    <d v="2024-04-04T00:00:00"/>
    <n v="3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0"/>
    <x v="2"/>
    <n v="11"/>
    <n v="1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F"/>
    <x v="59"/>
    <s v="UVM"/>
    <n v="45"/>
    <x v="1"/>
    <n v="0.63138000000000005"/>
    <n v="2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F"/>
    <x v="59"/>
    <s v="UVM"/>
    <n v="0"/>
    <x v="2"/>
    <n v="16"/>
    <n v="1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F"/>
    <x v="59"/>
    <s v="UVM"/>
    <n v="45"/>
    <x v="5"/>
    <n v="0.53171999999999997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G"/>
    <x v="34"/>
    <s v="UVM"/>
    <n v="180"/>
    <x v="1"/>
    <n v="12.096"/>
    <n v="69"/>
    <s v="SUPPL"/>
    <d v="2024-10-01T00:00:00"/>
    <n v="2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45"/>
    <x v="1"/>
    <n v="0.30180000000000001"/>
    <n v="8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0"/>
    <x v="2"/>
    <n v="7"/>
    <n v="7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5"/>
    <s v="-"/>
    <x v="21"/>
    <s v="UVM"/>
    <n v="45"/>
    <x v="5"/>
    <n v="0.10063"/>
    <n v="8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7"/>
    <s v="-"/>
    <x v="1"/>
    <s v="UVM"/>
    <n v="30"/>
    <x v="5"/>
    <n v="3.6920000000000001E-2"/>
    <n v="1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60"/>
    <x v="1"/>
    <n v="0.38990999999999998"/>
    <n v="20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89"/>
    <s v="-"/>
    <x v="5"/>
    <s v="UVM"/>
    <n v="60"/>
    <x v="5"/>
    <n v="0.79290000000000005"/>
    <n v="20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4"/>
    <s v="-"/>
    <x v="16"/>
    <s v="UVM"/>
    <n v="45"/>
    <x v="1"/>
    <n v="5.2569999999999999E-2"/>
    <n v="2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794"/>
    <s v="-"/>
    <x v="16"/>
    <s v="UVM"/>
    <n v="0"/>
    <x v="2"/>
    <n v="1"/>
    <n v="1"/>
    <s v="SUPPL"/>
    <d v="2024-04-04T00:00:00"/>
    <n v="5"/>
    <n v="2024"/>
    <n v="265249"/>
    <n v="6614611"/>
  </r>
  <r>
    <d v="2024-03-31T00:00:00"/>
    <n v="265249"/>
    <s v="Hf og VUC Roskilde-Køge"/>
    <n v="280947"/>
    <x v="6"/>
    <s v="Priv"/>
    <x v="1"/>
    <n v="1"/>
    <s v="Forberedende voksenundervisning (FVU)"/>
    <n v="6432"/>
    <s v="-"/>
    <x v="17"/>
    <s v="UVM"/>
    <n v="60"/>
    <x v="6"/>
    <n v="0.29981999999999998"/>
    <n v="7"/>
    <s v="SUPPL"/>
    <d v="2024-04-04T00:00:00"/>
    <n v="5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0"/>
    <n v="5"/>
    <n v="5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47"/>
    <s v="-"/>
    <x v="14"/>
    <s v="KOMA"/>
    <n v="0"/>
    <x v="0"/>
    <n v="32"/>
    <n v="32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47"/>
    <s v="-"/>
    <x v="14"/>
    <s v="UVM"/>
    <n v="0"/>
    <x v="0"/>
    <n v="4"/>
    <n v="4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9"/>
    <x v="1"/>
    <n v="1.6619999999999999E-2"/>
    <n v="2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2"/>
    <n v="10"/>
    <n v="10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36"/>
    <x v="1"/>
    <n v="4.4310000000000002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9"/>
    <s v="-"/>
    <x v="5"/>
    <s v="UVM"/>
    <n v="50.5"/>
    <x v="1"/>
    <n v="0.31076999999999999"/>
    <n v="5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58.5"/>
    <x v="1"/>
    <n v="0.36"/>
    <n v="5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60"/>
    <x v="1"/>
    <n v="0.12997"/>
    <n v="2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35.5"/>
    <x v="1"/>
    <n v="4.7919999999999997E-2"/>
    <n v="2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18"/>
    <x v="1"/>
    <n v="2.7689999999999999E-2"/>
    <n v="2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8"/>
    <s v="-"/>
    <x v="6"/>
    <s v="UVM"/>
    <n v="60"/>
    <x v="1"/>
    <n v="5.7000000000000002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9"/>
    <s v="-"/>
    <x v="5"/>
    <s v="UVM"/>
    <n v="60"/>
    <x v="1"/>
    <n v="7.3849999999999999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45"/>
    <x v="1"/>
    <n v="5.5379999999999999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22.5"/>
    <x v="1"/>
    <n v="5.262E-2"/>
    <n v="3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60"/>
    <x v="1"/>
    <n v="8.3360000000000004E-2"/>
    <n v="2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50.5"/>
    <x v="1"/>
    <n v="3.1800000000000002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40.5"/>
    <x v="1"/>
    <n v="9.9690000000000001E-2"/>
    <n v="2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0"/>
    <x v="2"/>
    <n v="1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20429"/>
    <s v="-"/>
    <x v="24"/>
    <s v="UVM"/>
    <n v="30"/>
    <x v="1"/>
    <n v="0.40615000000000001"/>
    <n v="1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20429"/>
    <s v="-"/>
    <x v="24"/>
    <s v="UVM"/>
    <n v="0"/>
    <x v="2"/>
    <n v="11"/>
    <n v="11"/>
    <s v="SUPPL"/>
    <d v="2024-04-04T00:00:00"/>
    <n v="6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55"/>
    <x v="1"/>
    <n v="6.769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0"/>
    <x v="1"/>
    <n v="6.1500000000000001E-3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41.5"/>
    <x v="1"/>
    <n v="5.108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66"/>
    <s v="G"/>
    <x v="56"/>
    <s v="UVM"/>
    <n v="90"/>
    <x v="1"/>
    <n v="1.8830800000000001"/>
    <n v="17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66"/>
    <s v="G"/>
    <x v="56"/>
    <s v="UVM"/>
    <n v="0"/>
    <x v="2"/>
    <n v="16"/>
    <n v="1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5"/>
    <x v="1"/>
    <n v="6.1500000000000001E-3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90"/>
    <s v="A"/>
    <x v="58"/>
    <s v="UVM"/>
    <n v="100"/>
    <x v="1"/>
    <n v="0.37314000000000003"/>
    <n v="6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E"/>
    <x v="26"/>
    <s v="UVM"/>
    <n v="60"/>
    <x v="1"/>
    <n v="5.169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333"/>
    <s v="E"/>
    <x v="26"/>
    <s v="UVM"/>
    <n v="60"/>
    <x v="5"/>
    <n v="2.215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7897"/>
    <s v="C"/>
    <x v="13"/>
    <s v="UVM"/>
    <n v="75"/>
    <x v="1"/>
    <n v="2.2153800000000001"/>
    <n v="24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7897"/>
    <s v="C"/>
    <x v="13"/>
    <s v="UVM"/>
    <n v="0"/>
    <x v="2"/>
    <n v="24"/>
    <n v="24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2"/>
    <n v="2"/>
    <s v="Studieforberedende enkeltfag til hf og stx"/>
    <n v="6657"/>
    <s v="C"/>
    <x v="3"/>
    <s v="UVM"/>
    <n v="135"/>
    <x v="1"/>
    <n v="1.0196499999999999"/>
    <n v="12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45"/>
    <x v="1"/>
    <n v="0.99692000000000003"/>
    <n v="18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7"/>
    <s v="-"/>
    <x v="1"/>
    <s v="UVM"/>
    <n v="23.5"/>
    <x v="1"/>
    <n v="2.8920000000000001E-2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3"/>
    <n v="2"/>
    <s v="Almen voksenuddannelse (AVU)"/>
    <n v="1206"/>
    <s v="E"/>
    <x v="62"/>
    <s v="UVM"/>
    <n v="60"/>
    <x v="1"/>
    <n v="0.81230999999999998"/>
    <n v="1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8"/>
    <s v="-"/>
    <x v="6"/>
    <s v="UVM"/>
    <n v="45"/>
    <x v="1"/>
    <n v="5.5379999999999999E-2"/>
    <n v="1"/>
    <s v="SUPPL"/>
    <d v="2024-04-04T00:00:00"/>
    <n v="3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66"/>
    <s v="F"/>
    <x v="53"/>
    <s v="UVM"/>
    <n v="0"/>
    <x v="2"/>
    <n v="9"/>
    <n v="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432"/>
    <s v="-"/>
    <x v="17"/>
    <s v="UVM"/>
    <n v="30"/>
    <x v="1"/>
    <n v="0.29537999999999998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6432"/>
    <s v="-"/>
    <x v="17"/>
    <s v="UVM"/>
    <n v="0"/>
    <x v="2"/>
    <n v="8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7.5"/>
    <x v="6"/>
    <n v="2.154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5"/>
    <x v="1"/>
    <n v="8.7179999999999994E-2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5"/>
    <s v="C"/>
    <x v="65"/>
    <s v="UVM"/>
    <n v="75"/>
    <x v="1"/>
    <n v="1.84615"/>
    <n v="3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5"/>
    <s v="C"/>
    <x v="65"/>
    <s v="UVM"/>
    <n v="0"/>
    <x v="2"/>
    <n v="39"/>
    <n v="3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5"/>
    <s v="C"/>
    <x v="65"/>
    <s v="UVM"/>
    <n v="75"/>
    <x v="5"/>
    <n v="0.90185000000000004"/>
    <n v="1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0429"/>
    <s v="-"/>
    <x v="24"/>
    <s v="UVM"/>
    <n v="0"/>
    <x v="2"/>
    <n v="12"/>
    <n v="1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D"/>
    <x v="33"/>
    <s v="UVM"/>
    <n v="60"/>
    <x v="1"/>
    <n v="0.11815000000000001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D"/>
    <x v="33"/>
    <s v="UVM"/>
    <n v="0"/>
    <x v="2"/>
    <n v="7"/>
    <n v="7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3"/>
    <s v="D"/>
    <x v="33"/>
    <s v="UVM"/>
    <n v="60"/>
    <x v="5"/>
    <n v="0.47264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90"/>
    <s v="C"/>
    <x v="58"/>
    <s v="UVM"/>
    <n v="60"/>
    <x v="1"/>
    <n v="1.18154"/>
    <n v="1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90"/>
    <s v="C"/>
    <x v="58"/>
    <s v="UVM"/>
    <n v="0"/>
    <x v="2"/>
    <n v="16"/>
    <n v="1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728"/>
    <s v="B"/>
    <x v="45"/>
    <s v="UVM"/>
    <n v="125"/>
    <x v="1"/>
    <n v="0.61982000000000004"/>
    <n v="1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728"/>
    <s v="B"/>
    <x v="45"/>
    <s v="UVM"/>
    <n v="0"/>
    <x v="2"/>
    <n v="15"/>
    <n v="1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728"/>
    <s v="B"/>
    <x v="45"/>
    <s v="UVM"/>
    <n v="125"/>
    <x v="5"/>
    <n v="0.54879999999999995"/>
    <n v="7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6.5"/>
    <x v="1"/>
    <n v="0.11897000000000001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90"/>
    <s v="A"/>
    <x v="58"/>
    <s v="UVM"/>
    <n v="100"/>
    <x v="1"/>
    <n v="0.68430999999999997"/>
    <n v="1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90"/>
    <s v="A"/>
    <x v="58"/>
    <s v="UVM"/>
    <n v="0"/>
    <x v="2"/>
    <n v="9"/>
    <n v="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2"/>
    <s v="-"/>
    <x v="7"/>
    <s v="UVM"/>
    <n v="3.5"/>
    <x v="1"/>
    <n v="4.3099999999999996E-3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F"/>
    <x v="66"/>
    <s v="UVM"/>
    <n v="60"/>
    <x v="1"/>
    <n v="0.44602999999999998"/>
    <n v="1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F"/>
    <x v="66"/>
    <s v="UVM"/>
    <n v="0"/>
    <x v="2"/>
    <n v="14"/>
    <n v="1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193"/>
    <s v="F"/>
    <x v="66"/>
    <s v="UVM"/>
    <n v="60"/>
    <x v="5"/>
    <n v="0.58781000000000005"/>
    <n v="14"/>
    <s v="SUPPL"/>
    <d v="2024-10-01T00:00:00"/>
    <n v="2"/>
    <n v="2024"/>
    <n v="265249"/>
    <n v="6614611"/>
  </r>
  <r>
    <d v="2024-03-31T00:00:00"/>
    <n v="265249"/>
    <s v="Hf og VUC Roskilde-Køge"/>
    <n v="280941"/>
    <x v="4"/>
    <s v="Anden UVM BYTAX"/>
    <x v="1"/>
    <n v="1"/>
    <s v="Forberedende voksenundervisning (FVU)"/>
    <n v="20429"/>
    <s v="-"/>
    <x v="24"/>
    <s v="UVM"/>
    <n v="28.5"/>
    <x v="1"/>
    <n v="3.508E-2"/>
    <n v="1"/>
    <s v="SUPPL"/>
    <d v="2024-04-04T00:00:00"/>
    <n v="7"/>
    <n v="2024"/>
    <n v="265249"/>
    <n v="6614611"/>
  </r>
  <r>
    <d v="2024-03-31T00:00:00"/>
    <n v="265249"/>
    <s v="Hf og VUC Roskilde-Køge"/>
    <n v="280941"/>
    <x v="4"/>
    <s v="Anden UVM BYTAX"/>
    <x v="1"/>
    <n v="1"/>
    <s v="Forberedende voksenundervisning (FVU)"/>
    <n v="20429"/>
    <s v="-"/>
    <x v="24"/>
    <s v="UVM"/>
    <n v="0"/>
    <x v="2"/>
    <n v="1"/>
    <n v="1"/>
    <s v="SUPPL"/>
    <d v="2024-04-04T00:00:00"/>
    <n v="7"/>
    <n v="2024"/>
    <n v="265249"/>
    <n v="6614611"/>
  </r>
  <r>
    <d v="2024-03-31T00:00:00"/>
    <n v="265249"/>
    <s v="Hf og VUC Roskilde-Køge"/>
    <n v="280941"/>
    <x v="4"/>
    <s v="Anden UVM BYTAX"/>
    <x v="1"/>
    <n v="1"/>
    <s v="Forberedende voksenundervisning (FVU)"/>
    <n v="20430"/>
    <s v="-"/>
    <x v="75"/>
    <s v="UVM"/>
    <n v="31.5"/>
    <x v="1"/>
    <n v="3.8769999999999999E-2"/>
    <n v="1"/>
    <s v="SUPPL"/>
    <d v="2024-04-04T00:00:00"/>
    <n v="7"/>
    <n v="2024"/>
    <n v="265249"/>
    <n v="6614611"/>
  </r>
  <r>
    <d v="2024-03-31T00:00:00"/>
    <n v="265249"/>
    <s v="Hf og VUC Roskilde-Køge"/>
    <n v="280941"/>
    <x v="4"/>
    <s v="Anden UVM BYTAX"/>
    <x v="1"/>
    <n v="1"/>
    <s v="Forberedende voksenundervisning (FVU)"/>
    <n v="6794"/>
    <s v="-"/>
    <x v="16"/>
    <s v="UVM"/>
    <n v="0"/>
    <x v="2"/>
    <n v="1"/>
    <n v="1"/>
    <s v="SUPPL"/>
    <d v="2024-04-04T00:00:00"/>
    <n v="7"/>
    <n v="2024"/>
    <n v="265249"/>
    <n v="6614611"/>
  </r>
  <r>
    <d v="2024-03-31T00:00:00"/>
    <n v="265249"/>
    <s v="Hf og VUC Roskilde-Køge"/>
    <n v="280941"/>
    <x v="4"/>
    <s v="Anden UVM BYTAX"/>
    <x v="1"/>
    <n v="1"/>
    <s v="Forberedende voksenundervisning (FVU)"/>
    <n v="20430"/>
    <s v="-"/>
    <x v="75"/>
    <s v="UVM"/>
    <n v="21"/>
    <x v="1"/>
    <n v="2.5850000000000001E-2"/>
    <n v="1"/>
    <s v="SUPPL"/>
    <d v="2024-04-04T00:00:00"/>
    <n v="7"/>
    <n v="2024"/>
    <n v="265249"/>
    <n v="6614611"/>
  </r>
  <r>
    <d v="2024-03-31T00:00:00"/>
    <n v="265249"/>
    <s v="Hf og VUC Roskilde-Køge"/>
    <n v="280941"/>
    <x v="4"/>
    <s v="Anden UVM BYTAX"/>
    <x v="1"/>
    <n v="1"/>
    <s v="Forberedende voksenundervisning (FVU)"/>
    <n v="20430"/>
    <s v="-"/>
    <x v="75"/>
    <s v="UVM"/>
    <n v="0"/>
    <x v="2"/>
    <n v="2"/>
    <n v="2"/>
    <s v="SUPPL"/>
    <d v="2024-04-04T00:00:00"/>
    <n v="7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25"/>
    <x v="1"/>
    <n v="6.6460000000000005E-2"/>
    <n v="4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20.5"/>
    <x v="1"/>
    <n v="1.108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90"/>
    <s v="-"/>
    <x v="15"/>
    <s v="KOMA"/>
    <n v="35.5"/>
    <x v="1"/>
    <n v="4.369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55.5"/>
    <x v="1"/>
    <n v="1.38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13.5"/>
    <x v="1"/>
    <n v="5.5399999999999998E-3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25.5"/>
    <x v="1"/>
    <n v="1.47E-3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8"/>
    <s v="-"/>
    <x v="6"/>
    <s v="UVM"/>
    <n v="55.5"/>
    <x v="1"/>
    <n v="6.8309999999999996E-2"/>
    <n v="1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8"/>
    <s v="-"/>
    <x v="6"/>
    <s v="KOMA"/>
    <n v="55.5"/>
    <x v="1"/>
    <n v="0.20491999999999999"/>
    <n v="3"/>
    <s v="SUPPL"/>
    <d v="2024-04-04T00:00:00"/>
    <n v="6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90"/>
    <s v="-"/>
    <x v="15"/>
    <s v="UVM"/>
    <n v="55.5"/>
    <x v="1"/>
    <n v="6.8309999999999996E-2"/>
    <n v="1"/>
    <s v="SUPPL"/>
    <d v="2024-04-04T00:00:00"/>
    <n v="6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5726"/>
    <s v="-"/>
    <x v="76"/>
    <s v="UVM"/>
    <n v="0.5"/>
    <x v="1"/>
    <n v="6.2E-4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2"/>
    <x v="1"/>
    <n v="4.9199999999999999E-3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1"/>
    <x v="1"/>
    <n v="2.4599999999999999E-3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748"/>
    <s v="-"/>
    <x v="19"/>
    <s v="UVM"/>
    <n v="0"/>
    <x v="0"/>
    <n v="37"/>
    <n v="37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747"/>
    <s v="-"/>
    <x v="14"/>
    <s v="UAAP"/>
    <n v="0"/>
    <x v="0"/>
    <n v="35"/>
    <n v="3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747"/>
    <s v="-"/>
    <x v="14"/>
    <s v="UVM"/>
    <n v="0"/>
    <x v="0"/>
    <n v="12"/>
    <n v="1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0"/>
    <s v="A"/>
    <x v="47"/>
    <s v="UVM"/>
    <n v="0"/>
    <x v="2"/>
    <n v="10"/>
    <n v="10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0"/>
    <s v="A"/>
    <x v="47"/>
    <s v="UVM"/>
    <n v="260"/>
    <x v="5"/>
    <n v="1.4153500000000001"/>
    <n v="10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G"/>
    <x v="41"/>
    <s v="UVM"/>
    <n v="120"/>
    <x v="1"/>
    <n v="0.14177999999999999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G"/>
    <x v="41"/>
    <s v="UVM"/>
    <n v="0"/>
    <x v="2"/>
    <n v="3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G"/>
    <x v="41"/>
    <s v="UVM"/>
    <n v="120"/>
    <x v="5"/>
    <n v="0.30127999999999999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6"/>
    <x v="1"/>
    <n v="7.3800000000000003E-3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0"/>
    <x v="2"/>
    <n v="21"/>
    <n v="2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F"/>
    <x v="59"/>
    <s v="UVM"/>
    <n v="45"/>
    <x v="1"/>
    <n v="5.5379999999999999E-2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F"/>
    <x v="59"/>
    <s v="UVM"/>
    <n v="0"/>
    <x v="2"/>
    <n v="3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F"/>
    <x v="59"/>
    <s v="UVM"/>
    <n v="45"/>
    <x v="5"/>
    <n v="0.22155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D"/>
    <x v="33"/>
    <s v="UVM"/>
    <n v="60"/>
    <x v="1"/>
    <n v="0.59077000000000002"/>
    <n v="1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D"/>
    <x v="33"/>
    <s v="UVM"/>
    <n v="0"/>
    <x v="2"/>
    <n v="9"/>
    <n v="9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D"/>
    <x v="33"/>
    <s v="UVM"/>
    <n v="60"/>
    <x v="5"/>
    <n v="0.2954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8.5"/>
    <x v="1"/>
    <n v="3.3849999999999998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F"/>
    <x v="38"/>
    <s v="UVM"/>
    <n v="75"/>
    <x v="1"/>
    <n v="1.8460000000000001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F"/>
    <x v="38"/>
    <s v="UVM"/>
    <n v="75"/>
    <x v="5"/>
    <n v="7.3849999999999999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10"/>
    <x v="1"/>
    <n v="4.9230000000000003E-2"/>
    <n v="4"/>
    <s v="TOTAL"/>
    <d v="2024-12-20T00:00:00"/>
    <n v="1"/>
    <n v="2024"/>
    <n v="265249"/>
    <n v="6614611"/>
  </r>
  <r>
    <d v="2024-03-31T00:00:00"/>
    <n v="265249"/>
    <s v="Hf og VUC Roskilde-Køge"/>
    <n v="280941"/>
    <x v="4"/>
    <s v="Anden UVM BYTAX"/>
    <x v="1"/>
    <n v="1"/>
    <s v="Forberedende voksenundervisning (FVU)"/>
    <n v="6794"/>
    <s v="-"/>
    <x v="16"/>
    <s v="UVM"/>
    <n v="39"/>
    <x v="1"/>
    <n v="4.8000000000000001E-2"/>
    <n v="1"/>
    <s v="SUPPL"/>
    <d v="2024-04-04T00:00:00"/>
    <n v="7"/>
    <n v="2024"/>
    <n v="265249"/>
    <n v="6614611"/>
  </r>
  <r>
    <d v="2024-03-31T00:00:00"/>
    <n v="265249"/>
    <s v="Hf og VUC Roskilde-Køge"/>
    <n v="265249"/>
    <x v="9"/>
    <s v="Egen inst"/>
    <x v="2"/>
    <n v="2"/>
    <s v="Studieforberedende enkeltfag til hf og stx"/>
    <n v="5132"/>
    <s v="-"/>
    <x v="73"/>
    <s v="UVM"/>
    <n v="0"/>
    <x v="9"/>
    <n v="34900"/>
    <n v="10"/>
    <s v="TOTAL"/>
    <d v="2024-04-04T00:00:00"/>
    <n v="1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2"/>
    <x v="1"/>
    <n v="2.215E-2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5726"/>
    <s v="-"/>
    <x v="76"/>
    <s v="UVM"/>
    <n v="2"/>
    <x v="1"/>
    <n v="2.4599999999999999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5725"/>
    <s v="-"/>
    <x v="2"/>
    <s v="UVM"/>
    <n v="1"/>
    <x v="1"/>
    <n v="1.23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47"/>
    <s v="-"/>
    <x v="14"/>
    <s v="UVM"/>
    <n v="0"/>
    <x v="0"/>
    <n v="50"/>
    <n v="5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47.5"/>
    <x v="1"/>
    <n v="5.8459999999999998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MORY"/>
    <n v="75"/>
    <x v="1"/>
    <n v="9.2310000000000003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0"/>
    <s v="C"/>
    <x v="8"/>
    <s v="MORY"/>
    <n v="0"/>
    <x v="2"/>
    <n v="1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0"/>
    <s v="-"/>
    <x v="15"/>
    <s v="UVM"/>
    <n v="0"/>
    <x v="2"/>
    <n v="5"/>
    <n v="5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125"/>
    <x v="1"/>
    <n v="1.4895400000000001"/>
    <n v="4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0"/>
    <x v="2"/>
    <n v="9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125"/>
    <x v="5"/>
    <n v="2.4283999999999999"/>
    <n v="22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95"/>
    <s v="G"/>
    <x v="61"/>
    <s v="UVM"/>
    <n v="45"/>
    <x v="1"/>
    <n v="0.99692000000000003"/>
    <n v="1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95"/>
    <s v="G"/>
    <x v="61"/>
    <s v="UVM"/>
    <n v="0"/>
    <x v="2"/>
    <n v="18"/>
    <n v="1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16.5"/>
    <x v="1"/>
    <n v="2.0310000000000002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UVM"/>
    <n v="75"/>
    <x v="1"/>
    <n v="1.5692299999999999"/>
    <n v="43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UVM"/>
    <n v="0"/>
    <x v="2"/>
    <n v="37"/>
    <n v="37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61"/>
    <s v="C"/>
    <x v="10"/>
    <s v="UVM"/>
    <n v="75"/>
    <x v="5"/>
    <n v="2.13327"/>
    <n v="2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E"/>
    <x v="51"/>
    <s v="UVM"/>
    <n v="45"/>
    <x v="1"/>
    <n v="1.48699"/>
    <n v="4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E"/>
    <x v="51"/>
    <s v="UVM"/>
    <n v="45"/>
    <x v="5"/>
    <n v="0.39878999999999998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D"/>
    <x v="32"/>
    <s v="UVM"/>
    <n v="45"/>
    <x v="1"/>
    <n v="9.9690000000000001E-2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D"/>
    <x v="32"/>
    <s v="UVM"/>
    <n v="0"/>
    <x v="2"/>
    <n v="9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215"/>
    <s v="D"/>
    <x v="32"/>
    <s v="UVM"/>
    <n v="45"/>
    <x v="5"/>
    <n v="0.39878999999999998"/>
    <n v="9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8.5"/>
    <x v="1"/>
    <n v="5.9490000000000001E-2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6"/>
    <s v="C"/>
    <x v="45"/>
    <s v="UVM"/>
    <n v="75"/>
    <x v="1"/>
    <n v="1.47692"/>
    <n v="3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6"/>
    <s v="C"/>
    <x v="45"/>
    <s v="UVM"/>
    <n v="0"/>
    <x v="2"/>
    <n v="16"/>
    <n v="16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6656"/>
    <s v="C"/>
    <x v="45"/>
    <s v="UVM"/>
    <n v="75"/>
    <x v="5"/>
    <n v="0.98268999999999995"/>
    <n v="2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E"/>
    <x v="26"/>
    <s v="UVM"/>
    <n v="60"/>
    <x v="1"/>
    <n v="1.0781499999999999"/>
    <n v="2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E"/>
    <x v="26"/>
    <s v="UVM"/>
    <n v="0"/>
    <x v="2"/>
    <n v="4"/>
    <n v="4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3"/>
    <n v="2"/>
    <s v="Almen voksenuddannelse (AVU)"/>
    <n v="1333"/>
    <s v="E"/>
    <x v="26"/>
    <s v="UVM"/>
    <n v="60"/>
    <x v="5"/>
    <n v="0.47264"/>
    <n v="8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0"/>
    <x v="1"/>
    <n v="8.2100000000000003E-3"/>
    <n v="1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615"/>
    <s v="A"/>
    <x v="3"/>
    <s v="UVM"/>
    <n v="125"/>
    <x v="1"/>
    <n v="0.63105999999999995"/>
    <n v="20"/>
    <s v="SUPPL"/>
    <d v="2024-04-04T00:00:00"/>
    <n v="2"/>
    <n v="2024"/>
    <n v="265249"/>
    <n v="6614611"/>
  </r>
  <r>
    <d v="2024-03-31T00:00:00"/>
    <n v="265249"/>
    <s v="Hf og VUC Roskilde-Køge"/>
    <n v="265247"/>
    <x v="0"/>
    <s v="Egen inst"/>
    <x v="2"/>
    <n v="2"/>
    <s v="Studieforberedende enkeltfag til hf og stx"/>
    <n v="7615"/>
    <s v="A"/>
    <x v="3"/>
    <s v="UVM"/>
    <n v="0"/>
    <x v="2"/>
    <n v="9"/>
    <n v="9"/>
    <s v="SUPPL"/>
    <d v="2024-04-04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-"/>
    <x v="36"/>
    <s v="UVM"/>
    <n v="60"/>
    <x v="1"/>
    <n v="0.66461999999999999"/>
    <n v="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15"/>
    <s v="-"/>
    <x v="36"/>
    <s v="UVM"/>
    <n v="0"/>
    <x v="2"/>
    <n v="9"/>
    <n v="9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624"/>
    <s v="B"/>
    <x v="46"/>
    <s v="UVM"/>
    <n v="125"/>
    <x v="1"/>
    <n v="0.38880999999999999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624"/>
    <s v="B"/>
    <x v="46"/>
    <s v="UVM"/>
    <n v="0"/>
    <x v="2"/>
    <n v="8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624"/>
    <s v="B"/>
    <x v="46"/>
    <s v="UVM"/>
    <n v="125"/>
    <x v="5"/>
    <n v="0.23768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74"/>
    <s v="-"/>
    <x v="12"/>
    <s v="UVM"/>
    <n v="6.5"/>
    <x v="1"/>
    <n v="0.112"/>
    <n v="1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74"/>
    <s v="-"/>
    <x v="12"/>
    <s v="UVM"/>
    <n v="0"/>
    <x v="2"/>
    <n v="26"/>
    <n v="2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27"/>
    <s v="B"/>
    <x v="67"/>
    <s v="UVM"/>
    <n v="0"/>
    <x v="2"/>
    <n v="11"/>
    <n v="1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27"/>
    <s v="B"/>
    <x v="67"/>
    <s v="UVM"/>
    <n v="200"/>
    <x v="5"/>
    <n v="1.39615"/>
    <n v="1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0"/>
    <x v="2"/>
    <n v="3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897"/>
    <s v="C"/>
    <x v="13"/>
    <s v="UVM"/>
    <n v="0"/>
    <x v="2"/>
    <n v="47"/>
    <n v="47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897"/>
    <s v="C"/>
    <x v="13"/>
    <s v="UVM"/>
    <n v="75"/>
    <x v="5"/>
    <n v="2.63971"/>
    <n v="32"/>
    <s v="SUPPL"/>
    <d v="2024-10-01T00:00:00"/>
    <n v="2"/>
    <n v="2024"/>
    <n v="265249"/>
    <n v="6614611"/>
  </r>
  <r>
    <d v="2024-03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5"/>
    <x v="1"/>
    <n v="6.1500000000000001E-3"/>
    <n v="1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46"/>
    <x v="1"/>
    <n v="0.28308"/>
    <n v="5"/>
    <s v="SUPPL"/>
    <d v="2024-04-04T00:00:00"/>
    <n v="3"/>
    <n v="2024"/>
    <n v="265249"/>
    <n v="6614611"/>
  </r>
  <r>
    <d v="2024-03-31T00:00:00"/>
    <n v="265249"/>
    <s v="Hf og VUC Roskilde-Køge"/>
    <n v="259247"/>
    <x v="7"/>
    <s v="Egen inst"/>
    <x v="1"/>
    <n v="1"/>
    <s v="Forberedende voksenundervisning (FVU)"/>
    <n v="6789"/>
    <s v="-"/>
    <x v="5"/>
    <s v="UVM"/>
    <n v="30"/>
    <x v="1"/>
    <n v="3.6920000000000001E-2"/>
    <n v="1"/>
    <s v="SUPPL"/>
    <d v="2024-04-04T00:00:00"/>
    <n v="3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0"/>
    <x v="2"/>
    <n v="4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210"/>
    <x v="5"/>
    <n v="0.33390999999999998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4624"/>
    <s v="C"/>
    <x v="46"/>
    <s v="UVM"/>
    <n v="0"/>
    <x v="2"/>
    <n v="6"/>
    <n v="6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4624"/>
    <s v="C"/>
    <x v="46"/>
    <s v="UVM"/>
    <n v="75"/>
    <x v="5"/>
    <n v="0.23218"/>
    <n v="6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432"/>
    <s v="-"/>
    <x v="17"/>
    <s v="UVM"/>
    <n v="20"/>
    <x v="1"/>
    <n v="7.3849999999999999E-2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4"/>
    <x v="1"/>
    <n v="2.8719999999999999E-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8.5"/>
    <x v="1"/>
    <n v="0.04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95"/>
    <s v="G"/>
    <x v="61"/>
    <s v="UVM"/>
    <n v="45"/>
    <x v="1"/>
    <n v="5.5379999999999999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95"/>
    <s v="G"/>
    <x v="61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4752"/>
    <s v="B"/>
    <x v="64"/>
    <s v="UVM"/>
    <n v="0"/>
    <x v="2"/>
    <n v="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4752"/>
    <s v="B"/>
    <x v="64"/>
    <s v="UVM"/>
    <n v="125"/>
    <x v="5"/>
    <n v="0.13578000000000001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2.5"/>
    <x v="1"/>
    <n v="9.8460000000000006E-2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3.5"/>
    <x v="1"/>
    <n v="1.8460000000000001E-2"/>
    <n v="1"/>
    <s v="TOTAL"/>
    <d v="2024-12-20T00:00:00"/>
    <n v="1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3"/>
    <s v="B"/>
    <x v="9"/>
    <s v="MORY"/>
    <n v="210"/>
    <x v="1"/>
    <n v="0.1306400000000000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3"/>
    <s v="B"/>
    <x v="9"/>
    <s v="MORY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7.5"/>
    <x v="1"/>
    <n v="2.462E-2"/>
    <n v="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8.5"/>
    <x v="1"/>
    <n v="6.3589999999999994E-2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624"/>
    <s v="C"/>
    <x v="46"/>
    <s v="UVM"/>
    <n v="75"/>
    <x v="1"/>
    <n v="0.23329"/>
    <n v="1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624"/>
    <s v="C"/>
    <x v="46"/>
    <s v="UVM"/>
    <n v="0"/>
    <x v="2"/>
    <n v="10"/>
    <n v="10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4624"/>
    <s v="C"/>
    <x v="46"/>
    <s v="UVM"/>
    <n v="75"/>
    <x v="5"/>
    <n v="0.2394"/>
    <n v="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1"/>
    <x v="6"/>
    <n v="1.2919999999999999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37"/>
    <s v="B"/>
    <x v="69"/>
    <s v="UVM"/>
    <n v="0"/>
    <x v="2"/>
    <n v="15"/>
    <n v="1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37"/>
    <s v="B"/>
    <x v="69"/>
    <s v="UVM"/>
    <n v="200"/>
    <x v="5"/>
    <n v="3.0878700000000001"/>
    <n v="15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0"/>
    <s v="C"/>
    <x v="8"/>
    <s v="UVM"/>
    <n v="0"/>
    <x v="2"/>
    <n v="23"/>
    <n v="2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0"/>
    <s v="C"/>
    <x v="8"/>
    <s v="UVM"/>
    <n v="75"/>
    <x v="5"/>
    <n v="1.8565499999999999"/>
    <n v="2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2"/>
    <s v="D"/>
    <x v="70"/>
    <s v="UVM"/>
    <n v="60"/>
    <x v="1"/>
    <n v="0.44307999999999997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32"/>
    <s v="D"/>
    <x v="70"/>
    <s v="UVM"/>
    <n v="0"/>
    <x v="2"/>
    <n v="6"/>
    <n v="6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1.5"/>
    <x v="1"/>
    <n v="1.026E-2"/>
    <n v="1"/>
    <s v="SUPPL"/>
    <d v="2024-10-01T00:00:00"/>
    <n v="2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3.5"/>
    <x v="1"/>
    <n v="0.04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3.5"/>
    <x v="1"/>
    <n v="4.3099999999999996E-3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77"/>
    <s v="B"/>
    <x v="39"/>
    <s v="UVM"/>
    <n v="0"/>
    <x v="2"/>
    <n v="14"/>
    <n v="1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77"/>
    <s v="B"/>
    <x v="39"/>
    <s v="UVM"/>
    <n v="150"/>
    <x v="5"/>
    <n v="1.1176900000000001"/>
    <n v="1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9"/>
    <x v="1"/>
    <n v="2.154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16"/>
    <x v="1"/>
    <n v="5.9080000000000001E-2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125"/>
    <x v="1"/>
    <n v="5.178E-2"/>
    <n v="6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0"/>
    <x v="2"/>
    <n v="6"/>
    <n v="6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7"/>
    <s v="B"/>
    <x v="3"/>
    <s v="UVM"/>
    <n v="125"/>
    <x v="5"/>
    <n v="0.33990999999999999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D"/>
    <x v="32"/>
    <s v="UVM"/>
    <n v="45"/>
    <x v="1"/>
    <n v="0.29908000000000001"/>
    <n v="7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D"/>
    <x v="32"/>
    <s v="UVM"/>
    <n v="0"/>
    <x v="2"/>
    <n v="7"/>
    <n v="7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D"/>
    <x v="32"/>
    <s v="UVM"/>
    <n v="45"/>
    <x v="5"/>
    <n v="8.8620000000000004E-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G"/>
    <x v="28"/>
    <s v="UVM"/>
    <n v="105"/>
    <x v="1"/>
    <n v="0.1292300000000000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G"/>
    <x v="30"/>
    <s v="UVM"/>
    <n v="105"/>
    <x v="1"/>
    <n v="1.60246"/>
    <n v="1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G"/>
    <x v="30"/>
    <s v="UVM"/>
    <n v="0"/>
    <x v="2"/>
    <n v="6"/>
    <n v="6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G"/>
    <x v="30"/>
    <s v="UVM"/>
    <n v="105"/>
    <x v="5"/>
    <n v="0.20676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D"/>
    <x v="31"/>
    <s v="UVM"/>
    <n v="60"/>
    <x v="1"/>
    <n v="1.5655399999999999"/>
    <n v="2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D"/>
    <x v="31"/>
    <s v="UVM"/>
    <n v="0"/>
    <x v="2"/>
    <n v="21"/>
    <n v="2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D"/>
    <x v="31"/>
    <s v="UVM"/>
    <n v="60"/>
    <x v="5"/>
    <n v="5.9080000000000001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125"/>
    <x v="1"/>
    <n v="6.6299999999999998E-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0"/>
    <x v="2"/>
    <n v="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96"/>
    <s v="B"/>
    <x v="10"/>
    <s v="UVM"/>
    <n v="125"/>
    <x v="5"/>
    <n v="6.6030000000000005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03"/>
    <s v="A"/>
    <x v="39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03"/>
    <s v="A"/>
    <x v="39"/>
    <s v="UVM"/>
    <n v="50"/>
    <x v="5"/>
    <n v="6.1539999999999997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1"/>
    <x v="1"/>
    <n v="5.2310000000000002E-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972"/>
    <s v="A"/>
    <x v="9"/>
    <s v="UVM"/>
    <n v="0"/>
    <x v="2"/>
    <n v="3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972"/>
    <s v="A"/>
    <x v="9"/>
    <s v="UVM"/>
    <n v="125"/>
    <x v="5"/>
    <n v="0.18839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60"/>
    <s v="C"/>
    <x v="8"/>
    <s v="UVM"/>
    <n v="0"/>
    <x v="2"/>
    <n v="4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60"/>
    <s v="C"/>
    <x v="8"/>
    <s v="UVM"/>
    <n v="75"/>
    <x v="5"/>
    <n v="0.26273999999999997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61"/>
    <s v="C"/>
    <x v="10"/>
    <s v="UVM"/>
    <n v="0"/>
    <x v="2"/>
    <n v="4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61"/>
    <s v="C"/>
    <x v="10"/>
    <s v="UVM"/>
    <n v="75"/>
    <x v="5"/>
    <n v="0.25846000000000002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37"/>
    <s v="B"/>
    <x v="69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37"/>
    <s v="B"/>
    <x v="69"/>
    <s v="UVM"/>
    <n v="200"/>
    <x v="5"/>
    <n v="0.1138500000000000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07"/>
    <s v="C"/>
    <x v="47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07"/>
    <s v="C"/>
    <x v="47"/>
    <s v="UVM"/>
    <n v="75"/>
    <x v="5"/>
    <n v="9.2310000000000003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31"/>
    <x v="1"/>
    <n v="3.8150000000000003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2.5"/>
    <x v="1"/>
    <n v="1.231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66"/>
    <s v="D"/>
    <x v="27"/>
    <s v="UVM"/>
    <n v="45"/>
    <x v="1"/>
    <n v="0.44307999999999997"/>
    <n v="8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66"/>
    <s v="D"/>
    <x v="27"/>
    <s v="UVM"/>
    <n v="0"/>
    <x v="2"/>
    <n v="5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6.5"/>
    <x v="1"/>
    <n v="4.5130000000000003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7.5"/>
    <x v="1"/>
    <n v="0.12923000000000001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E"/>
    <x v="26"/>
    <s v="UVM"/>
    <n v="60"/>
    <x v="1"/>
    <n v="1.0929199999999999"/>
    <n v="2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E"/>
    <x v="26"/>
    <s v="UVM"/>
    <n v="0"/>
    <x v="2"/>
    <n v="12"/>
    <n v="1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E"/>
    <x v="26"/>
    <s v="UVM"/>
    <n v="60"/>
    <x v="5"/>
    <n v="0.53171999999999997"/>
    <n v="9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897"/>
    <s v="C"/>
    <x v="13"/>
    <s v="UVM"/>
    <n v="0"/>
    <x v="2"/>
    <n v="6"/>
    <n v="6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27"/>
    <s v="B"/>
    <x v="67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27"/>
    <s v="B"/>
    <x v="67"/>
    <s v="UVM"/>
    <n v="200"/>
    <x v="5"/>
    <n v="0.10987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11.5"/>
    <x v="1"/>
    <n v="2.8309999999999998E-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0"/>
    <x v="1"/>
    <n v="0.14666999999999999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7.5"/>
    <x v="1"/>
    <n v="7.6920000000000002E-2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G"/>
    <x v="34"/>
    <s v="UVM"/>
    <n v="180"/>
    <x v="1"/>
    <n v="0.13292000000000001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G"/>
    <x v="34"/>
    <s v="UVM"/>
    <n v="0"/>
    <x v="2"/>
    <n v="3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G"/>
    <x v="34"/>
    <s v="UVM"/>
    <n v="180"/>
    <x v="5"/>
    <n v="0.53169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432"/>
    <s v="-"/>
    <x v="17"/>
    <s v="UVM"/>
    <n v="23.5"/>
    <x v="1"/>
    <n v="2.8920000000000001E-2"/>
    <n v="1"/>
    <s v="TOTAL"/>
    <d v="2024-12-20T00:00:00"/>
    <n v="1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5"/>
    <x v="1"/>
    <n v="5.5379999999999999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9.5"/>
    <x v="1"/>
    <n v="6.0920000000000002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30"/>
    <x v="1"/>
    <n v="0.18462000000000001"/>
    <n v="5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36"/>
    <x v="4"/>
    <n v="8.8620000000000004E-2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73"/>
    <s v="-"/>
    <x v="77"/>
    <s v="UVM"/>
    <n v="30"/>
    <x v="3"/>
    <n v="1.9938499999999999"/>
    <n v="54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40.5"/>
    <x v="1"/>
    <n v="4.9849999999999998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54"/>
    <x v="1"/>
    <n v="0.79754000000000003"/>
    <n v="1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18"/>
    <x v="1"/>
    <n v="4.4310000000000002E-2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6"/>
    <x v="5"/>
    <n v="8.8620000000000004E-2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6"/>
    <x v="1"/>
    <n v="4.4310000000000002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54"/>
    <x v="1"/>
    <n v="0.13292000000000001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30"/>
    <x v="1"/>
    <n v="3.6920000000000001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60"/>
    <x v="1"/>
    <n v="0.85477000000000003"/>
    <n v="15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45"/>
    <x v="1"/>
    <n v="0.11076999999999999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0"/>
    <x v="2"/>
    <n v="3"/>
    <n v="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30"/>
    <x v="1"/>
    <n v="0.48"/>
    <n v="1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73"/>
    <s v="-"/>
    <x v="77"/>
    <s v="UVM"/>
    <n v="36"/>
    <x v="4"/>
    <n v="1.2406200000000001"/>
    <n v="28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9"/>
    <x v="1"/>
    <n v="1.108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94"/>
    <s v="-"/>
    <x v="16"/>
    <s v="UVM"/>
    <n v="40.5"/>
    <x v="1"/>
    <n v="4.9849999999999998E-2"/>
    <n v="1"/>
    <s v="SUPPL"/>
    <d v="2024-12-20T00:00:00"/>
    <n v="5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47"/>
    <s v="-"/>
    <x v="14"/>
    <s v="KOMA"/>
    <n v="0"/>
    <x v="0"/>
    <n v="54"/>
    <n v="54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7"/>
    <n v="3"/>
    <n v="3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27"/>
    <x v="1"/>
    <n v="6.6460000000000005E-2"/>
    <n v="2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2"/>
    <n v="12"/>
    <n v="12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90"/>
    <s v="-"/>
    <x v="15"/>
    <s v="KOMA"/>
    <n v="50.5"/>
    <x v="1"/>
    <n v="0.24862000000000001"/>
    <n v="4"/>
    <s v="SUPPL"/>
    <d v="2024-12-20T00:00:00"/>
    <n v="6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887"/>
    <s v="C"/>
    <x v="48"/>
    <s v="UVM"/>
    <n v="75"/>
    <x v="1"/>
    <n v="0.27692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5887"/>
    <s v="C"/>
    <x v="48"/>
    <s v="UVM"/>
    <n v="0"/>
    <x v="2"/>
    <n v="3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615"/>
    <s v="A"/>
    <x v="3"/>
    <s v="UAAP"/>
    <n v="125"/>
    <x v="1"/>
    <n v="0.15154999999999999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7615"/>
    <s v="A"/>
    <x v="3"/>
    <s v="UAAP"/>
    <n v="0"/>
    <x v="2"/>
    <n v="1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0"/>
    <x v="1"/>
    <n v="6.9739999999999996E-2"/>
    <n v="3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E"/>
    <x v="62"/>
    <s v="UVM"/>
    <n v="60"/>
    <x v="1"/>
    <n v="1.8166199999999999"/>
    <n v="3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E"/>
    <x v="62"/>
    <s v="UVM"/>
    <n v="0"/>
    <x v="2"/>
    <n v="2"/>
    <n v="2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206"/>
    <s v="E"/>
    <x v="62"/>
    <s v="UVM"/>
    <n v="60"/>
    <x v="5"/>
    <n v="0.47264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91"/>
    <s v="B"/>
    <x v="43"/>
    <s v="UVM"/>
    <n v="125"/>
    <x v="1"/>
    <n v="0.46093000000000001"/>
    <n v="1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91"/>
    <s v="B"/>
    <x v="43"/>
    <s v="UVM"/>
    <n v="0"/>
    <x v="2"/>
    <n v="14"/>
    <n v="14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791"/>
    <s v="B"/>
    <x v="43"/>
    <s v="UVM"/>
    <n v="125"/>
    <x v="5"/>
    <n v="0.63663000000000003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8.5"/>
    <x v="1"/>
    <n v="1.0460000000000001E-2"/>
    <n v="1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1"/>
    <s v="C"/>
    <x v="78"/>
    <s v="UVM"/>
    <n v="75"/>
    <x v="1"/>
    <n v="0.73846000000000001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1"/>
    <s v="C"/>
    <x v="78"/>
    <s v="UVM"/>
    <n v="0"/>
    <x v="2"/>
    <n v="8"/>
    <n v="8"/>
    <s v="SUPPL"/>
    <d v="2024-10-01T00:00:00"/>
    <n v="2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95"/>
    <s v="D"/>
    <x v="52"/>
    <s v="UVM"/>
    <n v="75"/>
    <x v="1"/>
    <n v="1.71692"/>
    <n v="21"/>
    <s v="SUPPL"/>
    <d v="2024-10-01T00:00:00"/>
    <n v="2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20429"/>
    <s v="-"/>
    <x v="24"/>
    <s v="UVM"/>
    <n v="30"/>
    <x v="1"/>
    <n v="0.18462000000000001"/>
    <n v="5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20429"/>
    <s v="-"/>
    <x v="24"/>
    <s v="UVM"/>
    <n v="0"/>
    <x v="2"/>
    <n v="4"/>
    <n v="4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20.5"/>
    <x v="1"/>
    <n v="2.4920000000000001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18"/>
    <x v="1"/>
    <n v="2.215E-2"/>
    <n v="2"/>
    <s v="SUPPL"/>
    <d v="2024-12-20T00:00:00"/>
    <n v="6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432"/>
    <s v="-"/>
    <x v="17"/>
    <s v="UVM"/>
    <n v="0"/>
    <x v="2"/>
    <n v="4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0429"/>
    <s v="-"/>
    <x v="24"/>
    <s v="UVM"/>
    <n v="13.5"/>
    <x v="6"/>
    <n v="1.6619999999999999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0429"/>
    <s v="-"/>
    <x v="24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22083"/>
    <s v="-"/>
    <x v="11"/>
    <s v="UVM"/>
    <n v="17.5"/>
    <x v="1"/>
    <n v="0.21537999999999999"/>
    <n v="10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D"/>
    <x v="44"/>
    <s v="UVM"/>
    <n v="60"/>
    <x v="1"/>
    <n v="0.29243000000000002"/>
    <n v="9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D"/>
    <x v="44"/>
    <s v="UVM"/>
    <n v="0"/>
    <x v="2"/>
    <n v="9"/>
    <n v="9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D"/>
    <x v="44"/>
    <s v="UVM"/>
    <n v="60"/>
    <x v="5"/>
    <n v="0.37218000000000001"/>
    <n v="9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6"/>
    <s v="C"/>
    <x v="45"/>
    <s v="UVM"/>
    <n v="0"/>
    <x v="2"/>
    <n v="7"/>
    <n v="7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6"/>
    <s v="C"/>
    <x v="45"/>
    <s v="UVM"/>
    <n v="75"/>
    <x v="5"/>
    <n v="0.28127000000000002"/>
    <n v="7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615"/>
    <s v="A"/>
    <x v="3"/>
    <s v="UVM"/>
    <n v="125"/>
    <x v="1"/>
    <n v="6.4430000000000001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615"/>
    <s v="A"/>
    <x v="3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F"/>
    <x v="66"/>
    <s v="UVM"/>
    <n v="60"/>
    <x v="1"/>
    <n v="4.4310000000000002E-2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F"/>
    <x v="66"/>
    <s v="UVM"/>
    <n v="0"/>
    <x v="2"/>
    <n v="3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F"/>
    <x v="66"/>
    <s v="UVM"/>
    <n v="60"/>
    <x v="5"/>
    <n v="0.17724000000000001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6"/>
    <x v="1"/>
    <n v="4.6149999999999997E-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0"/>
    <x v="1"/>
    <n v="7.3849999999999999E-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2.5"/>
    <x v="1"/>
    <n v="1.538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E"/>
    <x v="51"/>
    <s v="UVM"/>
    <n v="45"/>
    <x v="1"/>
    <n v="5.5379999999999999E-2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15"/>
    <s v="E"/>
    <x v="51"/>
    <s v="UVM"/>
    <n v="45"/>
    <x v="5"/>
    <n v="0.22155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95"/>
    <s v="D"/>
    <x v="52"/>
    <s v="UVM"/>
    <n v="75"/>
    <x v="1"/>
    <n v="0.22153999999999999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95"/>
    <s v="D"/>
    <x v="52"/>
    <s v="UVM"/>
    <n v="0"/>
    <x v="2"/>
    <n v="4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95"/>
    <s v="D"/>
    <x v="52"/>
    <s v="UVM"/>
    <n v="75"/>
    <x v="5"/>
    <n v="0.1477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4624"/>
    <s v="B"/>
    <x v="46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4624"/>
    <s v="B"/>
    <x v="46"/>
    <s v="UVM"/>
    <n v="125"/>
    <x v="5"/>
    <n v="7.0809999999999998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932"/>
    <s v="B"/>
    <x v="22"/>
    <s v="ISB"/>
    <n v="125"/>
    <x v="5"/>
    <n v="6.9750000000000006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49"/>
    <s v="C"/>
    <x v="43"/>
    <s v="UVM"/>
    <n v="0"/>
    <x v="2"/>
    <n v="5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49"/>
    <s v="C"/>
    <x v="43"/>
    <s v="UVM"/>
    <n v="75"/>
    <x v="5"/>
    <n v="0.20186000000000001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7.5"/>
    <x v="1"/>
    <n v="4.308E-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1.5"/>
    <x v="6"/>
    <n v="0.11631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5"/>
    <x v="6"/>
    <n v="0.12923000000000001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48"/>
    <s v="C"/>
    <x v="22"/>
    <s v="UVM"/>
    <n v="0"/>
    <x v="2"/>
    <n v="4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48"/>
    <s v="C"/>
    <x v="22"/>
    <s v="UVM"/>
    <n v="75"/>
    <x v="5"/>
    <n v="0.36924000000000001"/>
    <n v="4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932"/>
    <s v="B"/>
    <x v="22"/>
    <s v="UVM"/>
    <n v="0"/>
    <x v="2"/>
    <n v="3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932"/>
    <s v="B"/>
    <x v="22"/>
    <s v="UVM"/>
    <n v="125"/>
    <x v="5"/>
    <n v="0.19958999999999999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5728"/>
    <s v="B"/>
    <x v="45"/>
    <s v="UVM"/>
    <n v="0"/>
    <x v="2"/>
    <n v="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5728"/>
    <s v="B"/>
    <x v="45"/>
    <s v="UVM"/>
    <n v="125"/>
    <x v="5"/>
    <n v="0.13311999999999999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897"/>
    <s v="B"/>
    <x v="13"/>
    <s v="UVM"/>
    <n v="125"/>
    <x v="5"/>
    <n v="6.6799999999999998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5"/>
    <s v="C"/>
    <x v="65"/>
    <s v="UVM"/>
    <n v="0"/>
    <x v="2"/>
    <n v="5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5"/>
    <s v="C"/>
    <x v="65"/>
    <s v="UVM"/>
    <n v="75"/>
    <x v="5"/>
    <n v="0.20141999999999999"/>
    <n v="5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F"/>
    <x v="40"/>
    <s v="UVM"/>
    <n v="60"/>
    <x v="1"/>
    <n v="0.11815000000000001"/>
    <n v="8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F"/>
    <x v="40"/>
    <s v="UVM"/>
    <n v="0"/>
    <x v="2"/>
    <n v="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333"/>
    <s v="F"/>
    <x v="40"/>
    <s v="UVM"/>
    <n v="60"/>
    <x v="5"/>
    <n v="0.47264"/>
    <n v="8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6"/>
    <x v="6"/>
    <n v="5.6000000000000001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91"/>
    <s v="B"/>
    <x v="43"/>
    <s v="UVM"/>
    <n v="0"/>
    <x v="2"/>
    <n v="2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897"/>
    <s v="C"/>
    <x v="13"/>
    <s v="UVM"/>
    <n v="75"/>
    <x v="5"/>
    <n v="0.39578000000000002"/>
    <n v="6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E"/>
    <x v="62"/>
    <s v="UVM"/>
    <n v="60"/>
    <x v="1"/>
    <n v="1.477E-2"/>
    <n v="1"/>
    <s v="TOTAL"/>
    <d v="2024-12-20T00:00:00"/>
    <n v="1"/>
    <n v="2024"/>
    <n v="265249"/>
    <n v="6614611"/>
  </r>
  <r>
    <d v="2024-12-31T00:00:00"/>
    <n v="265249"/>
    <s v="Hf og VUC Roskilde-Køge"/>
    <n v="281390"/>
    <x v="1"/>
    <s v="Priv"/>
    <x v="0"/>
    <n v="1"/>
    <s v="Ordblindeundervisning for voksne"/>
    <n v="5953"/>
    <s v="-"/>
    <x v="0"/>
    <s v="UVM"/>
    <n v="0"/>
    <x v="7"/>
    <n v="10"/>
    <n v="10"/>
    <s v="SUPPL"/>
    <d v="2024-12-20T00:00:00"/>
    <n v="7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206"/>
    <s v="E"/>
    <x v="62"/>
    <s v="UVM"/>
    <n v="60"/>
    <x v="5"/>
    <n v="5.9080000000000001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6"/>
    <x v="1"/>
    <n v="1.8460000000000001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28"/>
    <s v="B"/>
    <x v="8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28"/>
    <s v="B"/>
    <x v="8"/>
    <s v="UVM"/>
    <n v="125"/>
    <x v="5"/>
    <n v="6.1539999999999997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E"/>
    <x v="60"/>
    <s v="UVM"/>
    <n v="60"/>
    <x v="1"/>
    <n v="4.4310000000000002E-2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3"/>
    <n v="2"/>
    <s v="Almen voksenuddannelse (AVU)"/>
    <n v="1193"/>
    <s v="E"/>
    <x v="60"/>
    <s v="UVM"/>
    <n v="60"/>
    <x v="5"/>
    <n v="0.17724000000000001"/>
    <n v="3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13.5"/>
    <x v="1"/>
    <n v="1.6619999999999999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1"/>
    <n v="1"/>
    <s v="Forberedende voksenundervisning (FVU)"/>
    <n v="6787"/>
    <s v="-"/>
    <x v="1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4"/>
    <x v="1"/>
    <n v="4.1000000000000003E-3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972"/>
    <s v="C"/>
    <x v="9"/>
    <s v="UVM"/>
    <n v="0"/>
    <x v="2"/>
    <n v="1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7972"/>
    <s v="C"/>
    <x v="9"/>
    <s v="UVM"/>
    <n v="75"/>
    <x v="5"/>
    <n v="9.2310000000000003E-2"/>
    <n v="1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25"/>
    <x v="1"/>
    <n v="5.8459999999999998E-2"/>
    <n v="3"/>
    <s v="TOTAL"/>
    <d v="2024-12-20T00:00:00"/>
    <n v="1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6747"/>
    <s v="-"/>
    <x v="14"/>
    <s v="UAAP"/>
    <n v="0"/>
    <x v="0"/>
    <n v="13"/>
    <n v="13"/>
    <s v="SUPPL"/>
    <d v="2024-12-20T00:00:00"/>
    <n v="2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791"/>
    <s v="B"/>
    <x v="43"/>
    <s v="UVM"/>
    <n v="125"/>
    <x v="5"/>
    <n v="0.13128999999999999"/>
    <n v="2"/>
    <s v="TOTAL"/>
    <d v="2024-12-20T00:00:00"/>
    <n v="1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3"/>
    <s v="B"/>
    <x v="9"/>
    <s v="UVM"/>
    <n v="210"/>
    <x v="1"/>
    <n v="0.10824"/>
    <n v="4"/>
    <s v="TOTAL"/>
    <d v="2024-12-20T00:00:00"/>
    <n v="1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37.5"/>
    <x v="1"/>
    <n v="4.6149999999999997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20430"/>
    <s v="-"/>
    <x v="75"/>
    <s v="UVM"/>
    <n v="30"/>
    <x v="1"/>
    <n v="0.18462000000000001"/>
    <n v="5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20430"/>
    <s v="-"/>
    <x v="75"/>
    <s v="UVM"/>
    <n v="0"/>
    <x v="2"/>
    <n v="5"/>
    <n v="5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56.5"/>
    <x v="1"/>
    <n v="6.923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35.5"/>
    <x v="1"/>
    <n v="4.369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35.5"/>
    <x v="1"/>
    <n v="4.369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0"/>
    <x v="2"/>
    <n v="2"/>
    <n v="2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90"/>
    <s v="-"/>
    <x v="15"/>
    <s v="UVM"/>
    <n v="20.5"/>
    <x v="1"/>
    <n v="2.5229999999999999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88"/>
    <s v="-"/>
    <x v="6"/>
    <s v="UVM"/>
    <n v="40.5"/>
    <x v="1"/>
    <n v="4.9849999999999998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88"/>
    <s v="-"/>
    <x v="6"/>
    <s v="UVM"/>
    <n v="0"/>
    <x v="2"/>
    <n v="1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16"/>
    <x v="1"/>
    <n v="9.2300000000000004E-3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40.5"/>
    <x v="1"/>
    <n v="0.12185"/>
    <n v="3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30"/>
    <x v="1"/>
    <n v="3.6920000000000001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50.5"/>
    <x v="1"/>
    <n v="6.2149999999999997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87"/>
    <s v="-"/>
    <x v="1"/>
    <s v="KOMA"/>
    <n v="0"/>
    <x v="2"/>
    <n v="1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45"/>
    <x v="1"/>
    <n v="0.14954000000000001"/>
    <n v="3"/>
    <s v="SUPPL"/>
    <d v="2024-12-20T00:00:00"/>
    <n v="6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6747"/>
    <s v="-"/>
    <x v="14"/>
    <s v="UVM"/>
    <n v="0"/>
    <x v="0"/>
    <n v="11"/>
    <n v="1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4"/>
    <s v="-"/>
    <x v="12"/>
    <s v="UVM"/>
    <n v="29"/>
    <x v="1"/>
    <n v="0.10707999999999999"/>
    <n v="3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4"/>
    <s v="-"/>
    <x v="12"/>
    <s v="UVM"/>
    <n v="0"/>
    <x v="2"/>
    <n v="4"/>
    <n v="4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33"/>
    <s v="E"/>
    <x v="26"/>
    <s v="UVM"/>
    <n v="60"/>
    <x v="1"/>
    <n v="0.22153999999999999"/>
    <n v="3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33"/>
    <s v="E"/>
    <x v="26"/>
    <s v="UVM"/>
    <n v="0"/>
    <x v="2"/>
    <n v="2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66"/>
    <s v="D"/>
    <x v="27"/>
    <s v="UVM"/>
    <n v="45"/>
    <x v="1"/>
    <n v="0.38768999999999998"/>
    <n v="7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66"/>
    <s v="D"/>
    <x v="27"/>
    <s v="UVM"/>
    <n v="0"/>
    <x v="2"/>
    <n v="7"/>
    <n v="7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4"/>
    <s v="-"/>
    <x v="12"/>
    <s v="UVM"/>
    <n v="22.5"/>
    <x v="1"/>
    <n v="2.7689999999999999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15"/>
    <s v="G"/>
    <x v="28"/>
    <s v="UVM"/>
    <n v="105"/>
    <x v="1"/>
    <n v="0.38768999999999998"/>
    <n v="3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15"/>
    <s v="G"/>
    <x v="28"/>
    <s v="UVM"/>
    <n v="0"/>
    <x v="2"/>
    <n v="1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36.5"/>
    <x v="1"/>
    <n v="4.308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36"/>
    <x v="1"/>
    <n v="4.308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33"/>
    <s v="G"/>
    <x v="30"/>
    <s v="UVM"/>
    <n v="105"/>
    <x v="1"/>
    <n v="0.90461999999999998"/>
    <n v="7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33"/>
    <s v="G"/>
    <x v="30"/>
    <s v="UVM"/>
    <n v="0"/>
    <x v="2"/>
    <n v="2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17.5"/>
    <x v="1"/>
    <n v="2.154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0"/>
    <x v="2"/>
    <n v="8"/>
    <n v="8"/>
    <s v="SUPPL"/>
    <d v="2024-12-20T00:00:00"/>
    <n v="2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22.5"/>
    <x v="1"/>
    <n v="2.7689999999999999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36"/>
    <x v="1"/>
    <n v="5.5379999999999999E-2"/>
    <n v="2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13.5"/>
    <x v="1"/>
    <n v="1.108E-2"/>
    <n v="2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432"/>
    <s v="-"/>
    <x v="17"/>
    <s v="KOMA"/>
    <n v="55.5"/>
    <x v="1"/>
    <n v="6.8309999999999996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32.5"/>
    <x v="1"/>
    <n v="3.9690000000000003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88"/>
    <s v="-"/>
    <x v="6"/>
    <s v="UVM"/>
    <n v="20.5"/>
    <x v="1"/>
    <n v="2.5229999999999999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432"/>
    <s v="-"/>
    <x v="17"/>
    <s v="UVM"/>
    <n v="40.5"/>
    <x v="1"/>
    <n v="4.9849999999999998E-2"/>
    <n v="1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0"/>
    <n v="1"/>
    <s v="Ordblindeundervisning for voksne"/>
    <n v="5953"/>
    <s v="-"/>
    <x v="0"/>
    <s v="UVM"/>
    <n v="0"/>
    <x v="0"/>
    <n v="4"/>
    <n v="4"/>
    <s v="SUPPL"/>
    <d v="2024-12-20T00:00:00"/>
    <n v="6"/>
    <n v="2024"/>
    <n v="265249"/>
    <n v="6614611"/>
  </r>
  <r>
    <d v="2024-12-31T00:00:00"/>
    <n v="265249"/>
    <s v="Hf og VUC Roskilde-Køge"/>
    <n v="280006"/>
    <x v="8"/>
    <s v="Priv"/>
    <x v="1"/>
    <n v="1"/>
    <s v="Forberedende voksenundervisning (FVU)"/>
    <n v="6747"/>
    <s v="-"/>
    <x v="14"/>
    <s v="UVM"/>
    <n v="0"/>
    <x v="0"/>
    <n v="44"/>
    <n v="44"/>
    <s v="SUPPL"/>
    <d v="2024-12-20T00:00:00"/>
    <n v="6"/>
    <n v="2024"/>
    <n v="265249"/>
    <n v="6614611"/>
  </r>
  <r>
    <d v="2024-12-31T00:00:00"/>
    <n v="265249"/>
    <s v="Hf og VUC Roskilde-Køge"/>
    <n v="281390"/>
    <x v="1"/>
    <s v="Priv"/>
    <x v="0"/>
    <n v="1"/>
    <s v="Ordblindeundervisning for voksne"/>
    <n v="5953"/>
    <s v="-"/>
    <x v="0"/>
    <s v="UVM"/>
    <n v="0"/>
    <x v="0"/>
    <n v="8"/>
    <n v="8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49"/>
    <x v="3"/>
    <n v="0.18092"/>
    <n v="3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47"/>
    <s v="-"/>
    <x v="14"/>
    <s v="UVM"/>
    <n v="0"/>
    <x v="0"/>
    <n v="15"/>
    <n v="15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3"/>
    <n v="0.96714"/>
    <n v="21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0"/>
    <x v="2"/>
    <n v="31"/>
    <n v="31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4"/>
    <n v="0.41428999999999999"/>
    <n v="17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49"/>
    <x v="3"/>
    <n v="0.24123"/>
    <n v="4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0"/>
    <x v="2"/>
    <n v="34"/>
    <n v="34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3"/>
    <n v="1.8306500000000001"/>
    <n v="37"/>
    <s v="SUPPL"/>
    <d v="2024-12-20T00:00:00"/>
    <n v="7"/>
    <n v="2024"/>
    <n v="265249"/>
    <n v="6614611"/>
  </r>
  <r>
    <d v="2024-09-30T00:00:00"/>
    <n v="265249"/>
    <s v="Hf og VUC Roskilde-Køge"/>
    <n v="265247"/>
    <x v="0"/>
    <s v="Egen inst"/>
    <x v="3"/>
    <n v="2"/>
    <s v="Almen voksenuddannelse (AVU)"/>
    <n v="1395"/>
    <s v="D"/>
    <x v="52"/>
    <s v="UVM"/>
    <n v="0"/>
    <x v="2"/>
    <n v="21"/>
    <n v="21"/>
    <s v="SUPPL"/>
    <d v="2024-10-01T00:00:00"/>
    <n v="2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0"/>
    <n v="15"/>
    <n v="15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7"/>
    <n v="40"/>
    <n v="40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48"/>
    <s v="-"/>
    <x v="19"/>
    <s v="UVM"/>
    <n v="0"/>
    <x v="0"/>
    <n v="8"/>
    <n v="8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47"/>
    <s v="-"/>
    <x v="14"/>
    <s v="UVM"/>
    <n v="0"/>
    <x v="0"/>
    <n v="25"/>
    <n v="25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68"/>
    <s v="-"/>
    <x v="25"/>
    <s v="UVM"/>
    <n v="37.5"/>
    <x v="1"/>
    <n v="0.32307999999999998"/>
    <n v="7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68"/>
    <s v="-"/>
    <x v="25"/>
    <s v="UVM"/>
    <n v="0"/>
    <x v="2"/>
    <n v="7"/>
    <n v="7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54"/>
    <x v="1"/>
    <n v="6.6460000000000005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0"/>
    <x v="2"/>
    <n v="93"/>
    <n v="9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60"/>
    <x v="1"/>
    <n v="0.59077000000000002"/>
    <n v="8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0"/>
    <x v="2"/>
    <n v="38"/>
    <n v="38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69"/>
    <s v="-"/>
    <x v="79"/>
    <s v="UVM"/>
    <n v="37.5"/>
    <x v="1"/>
    <n v="9.2310000000000003E-2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69"/>
    <s v="-"/>
    <x v="79"/>
    <s v="UVM"/>
    <n v="0"/>
    <x v="2"/>
    <n v="2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60"/>
    <x v="1"/>
    <n v="0.88614999999999999"/>
    <n v="1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0"/>
    <x v="2"/>
    <n v="51"/>
    <n v="5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45"/>
    <x v="1"/>
    <n v="0.22153999999999999"/>
    <n v="4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0"/>
    <x v="2"/>
    <n v="11"/>
    <n v="11"/>
    <s v="SUPPL"/>
    <d v="2024-12-20T00:00:00"/>
    <n v="5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0"/>
    <x v="2"/>
    <n v="48"/>
    <n v="48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4"/>
    <n v="0.90168999999999999"/>
    <n v="37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1"/>
    <n v="0.2056"/>
    <n v="4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0"/>
    <x v="2"/>
    <n v="5"/>
    <n v="5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49"/>
    <x v="3"/>
    <n v="0.18092"/>
    <n v="3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1"/>
    <n v="0.22153999999999999"/>
    <n v="3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0"/>
    <x v="2"/>
    <n v="25"/>
    <n v="25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3"/>
    <n v="1.0390200000000001"/>
    <n v="21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4"/>
    <n v="0.51176999999999995"/>
    <n v="21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0"/>
    <n v="1"/>
    <s v="Ordblindeundervisning for voksne"/>
    <n v="5953"/>
    <s v="-"/>
    <x v="0"/>
    <s v="UVM"/>
    <n v="0"/>
    <x v="2"/>
    <n v="5"/>
    <n v="5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49"/>
    <x v="1"/>
    <n v="6.0310000000000002E-2"/>
    <n v="1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49"/>
    <x v="3"/>
    <n v="0.12062"/>
    <n v="2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432"/>
    <s v="-"/>
    <x v="17"/>
    <s v="UVM"/>
    <n v="60"/>
    <x v="3"/>
    <n v="3.9510000000000003E-2"/>
    <n v="1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3"/>
    <n v="0.94006000000000001"/>
    <n v="19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90"/>
    <s v="-"/>
    <x v="15"/>
    <s v="UVM"/>
    <n v="60"/>
    <x v="4"/>
    <n v="0.46303"/>
    <n v="19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60"/>
    <x v="1"/>
    <n v="0.40492"/>
    <n v="6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8"/>
    <s v="-"/>
    <x v="6"/>
    <s v="UVM"/>
    <n v="60"/>
    <x v="1"/>
    <n v="0.66461999999999999"/>
    <n v="9"/>
    <s v="SUPPL"/>
    <d v="2024-12-20T00:00:00"/>
    <n v="7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7"/>
    <s v="-"/>
    <x v="1"/>
    <s v="UVM"/>
    <n v="49"/>
    <x v="1"/>
    <n v="6.0310000000000002E-2"/>
    <n v="1"/>
    <s v="SUPPL"/>
    <d v="2024-12-20T00:00:00"/>
    <n v="7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0"/>
    <x v="1"/>
    <n v="0.48"/>
    <n v="1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9"/>
    <x v="1"/>
    <n v="1.108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51"/>
    <x v="1"/>
    <n v="0.15137999999999999"/>
    <n v="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0"/>
    <x v="2"/>
    <n v="23"/>
    <n v="2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60"/>
    <x v="1"/>
    <n v="0.14768999999999999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0"/>
    <x v="2"/>
    <n v="19"/>
    <n v="19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60"/>
    <x v="5"/>
    <n v="0.22153999999999999"/>
    <n v="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73"/>
    <s v="-"/>
    <x v="77"/>
    <s v="UVM"/>
    <n v="30"/>
    <x v="1"/>
    <n v="7.3849999999999999E-2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73"/>
    <s v="-"/>
    <x v="77"/>
    <s v="UVM"/>
    <n v="0"/>
    <x v="2"/>
    <n v="109"/>
    <n v="109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45"/>
    <x v="1"/>
    <n v="1.108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60"/>
    <x v="5"/>
    <n v="0.59077000000000002"/>
    <n v="8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60"/>
    <x v="6"/>
    <n v="7.3849999999999999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22.5"/>
    <x v="1"/>
    <n v="8.3080000000000001E-2"/>
    <n v="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49.5"/>
    <x v="5"/>
    <n v="6.0920000000000002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60"/>
    <x v="1"/>
    <n v="0.51692000000000005"/>
    <n v="7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432"/>
    <s v="-"/>
    <x v="17"/>
    <s v="UVM"/>
    <n v="36"/>
    <x v="4"/>
    <n v="2.88"/>
    <n v="65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67"/>
    <s v="-"/>
    <x v="20"/>
    <s v="UVM"/>
    <n v="37.5"/>
    <x v="1"/>
    <n v="0.27692"/>
    <n v="6"/>
    <s v="SUPPL"/>
    <d v="2024-12-20T00:00:00"/>
    <n v="5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12.5"/>
    <x v="1"/>
    <n v="1.538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0"/>
    <x v="2"/>
    <n v="6"/>
    <n v="6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06"/>
    <s v="D"/>
    <x v="31"/>
    <s v="UVM"/>
    <n v="60"/>
    <x v="1"/>
    <n v="0.59077000000000002"/>
    <n v="8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06"/>
    <s v="D"/>
    <x v="31"/>
    <s v="UVM"/>
    <n v="0"/>
    <x v="2"/>
    <n v="8"/>
    <n v="8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18.5"/>
    <x v="1"/>
    <n v="2.2769999999999999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2"/>
    <n v="2"/>
    <s v="Studieforberedende enkeltfag til hf og stx"/>
    <n v="6660"/>
    <s v="C"/>
    <x v="8"/>
    <s v="UVM"/>
    <n v="75"/>
    <x v="1"/>
    <n v="3.524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2"/>
    <n v="2"/>
    <s v="Studieforberedende enkeltfag til hf og stx"/>
    <n v="6660"/>
    <s v="C"/>
    <x v="8"/>
    <s v="UVM"/>
    <n v="0"/>
    <x v="2"/>
    <n v="1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33"/>
    <s v="G"/>
    <x v="30"/>
    <s v="UAAP"/>
    <n v="105"/>
    <x v="1"/>
    <n v="0.12923000000000001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7"/>
    <s v="-"/>
    <x v="4"/>
    <s v="UVM"/>
    <n v="17.5"/>
    <x v="1"/>
    <n v="2.154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7"/>
    <s v="-"/>
    <x v="4"/>
    <s v="UVM"/>
    <n v="0"/>
    <x v="2"/>
    <n v="3"/>
    <n v="3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50"/>
    <x v="1"/>
    <n v="5.5379999999999999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95"/>
    <s v="D"/>
    <x v="52"/>
    <s v="UVM"/>
    <n v="75"/>
    <x v="1"/>
    <n v="9.2310000000000003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95"/>
    <s v="D"/>
    <x v="52"/>
    <s v="UVM"/>
    <n v="0"/>
    <x v="2"/>
    <n v="1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21"/>
    <x v="1"/>
    <n v="2.5850000000000001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7"/>
    <s v="-"/>
    <x v="4"/>
    <s v="UVM"/>
    <n v="30"/>
    <x v="1"/>
    <n v="3.6920000000000001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60"/>
    <x v="1"/>
    <n v="0.24"/>
    <n v="14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27.5"/>
    <x v="1"/>
    <n v="3.3849999999999998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95"/>
    <s v="G"/>
    <x v="61"/>
    <s v="UVM"/>
    <n v="45"/>
    <x v="1"/>
    <n v="5.5379999999999999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95"/>
    <s v="G"/>
    <x v="61"/>
    <s v="UVM"/>
    <n v="0"/>
    <x v="2"/>
    <n v="1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15"/>
    <s v="D"/>
    <x v="32"/>
    <s v="UVM"/>
    <n v="45"/>
    <x v="1"/>
    <n v="0.11076999999999999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15"/>
    <s v="D"/>
    <x v="32"/>
    <s v="UVM"/>
    <n v="0"/>
    <x v="2"/>
    <n v="2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32.5"/>
    <x v="1"/>
    <n v="0.04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8"/>
    <s v="-"/>
    <x v="50"/>
    <s v="UVM"/>
    <n v="21"/>
    <x v="1"/>
    <n v="2.5850000000000001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8"/>
    <s v="-"/>
    <x v="50"/>
    <s v="UVM"/>
    <n v="0"/>
    <x v="2"/>
    <n v="3"/>
    <n v="3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8.5"/>
    <x v="1"/>
    <n v="1.0460000000000001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33"/>
    <s v="D"/>
    <x v="33"/>
    <s v="UVM"/>
    <n v="60"/>
    <x v="1"/>
    <n v="0.36923"/>
    <n v="5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33"/>
    <s v="D"/>
    <x v="33"/>
    <s v="UVM"/>
    <n v="0"/>
    <x v="2"/>
    <n v="2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06"/>
    <s v="-"/>
    <x v="63"/>
    <s v="UVM"/>
    <n v="90"/>
    <x v="1"/>
    <n v="1.3292299999999999"/>
    <n v="1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06"/>
    <s v="-"/>
    <x v="63"/>
    <s v="UVM"/>
    <n v="0"/>
    <x v="2"/>
    <n v="12"/>
    <n v="1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7.5"/>
    <x v="1"/>
    <n v="0.11076999999999999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8"/>
    <s v="-"/>
    <x v="50"/>
    <s v="UVM"/>
    <n v="32.5"/>
    <x v="1"/>
    <n v="0.08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27.5"/>
    <x v="1"/>
    <n v="3.3849999999999998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206"/>
    <s v="G"/>
    <x v="34"/>
    <s v="UVM"/>
    <n v="180"/>
    <x v="1"/>
    <n v="0.44307999999999997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30"/>
    <x v="1"/>
    <n v="3.6920000000000001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20"/>
    <x v="1"/>
    <n v="2.462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5"/>
    <s v="-"/>
    <x v="80"/>
    <s v="UVM"/>
    <n v="29"/>
    <x v="1"/>
    <n v="3.569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5"/>
    <s v="-"/>
    <x v="80"/>
    <s v="UVM"/>
    <n v="0"/>
    <x v="2"/>
    <n v="1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5"/>
    <x v="1"/>
    <n v="0.15076999999999999"/>
    <n v="3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28.5"/>
    <x v="1"/>
    <n v="2.154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6"/>
    <s v="-"/>
    <x v="81"/>
    <s v="UVM"/>
    <n v="29"/>
    <x v="1"/>
    <n v="3.569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6"/>
    <s v="-"/>
    <x v="81"/>
    <s v="UVM"/>
    <n v="0"/>
    <x v="2"/>
    <n v="1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18.5"/>
    <x v="1"/>
    <n v="2.2769999999999999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7"/>
    <s v="-"/>
    <x v="4"/>
    <s v="UVM"/>
    <n v="27.5"/>
    <x v="1"/>
    <n v="3.3849999999999998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66"/>
    <s v="G"/>
    <x v="56"/>
    <s v="UVM"/>
    <n v="90"/>
    <x v="1"/>
    <n v="0.22153999999999999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66"/>
    <s v="G"/>
    <x v="56"/>
    <s v="UVM"/>
    <n v="0"/>
    <x v="2"/>
    <n v="2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55"/>
    <x v="1"/>
    <n v="0.16614999999999999"/>
    <n v="3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86"/>
    <s v="-"/>
    <x v="35"/>
    <s v="UVM"/>
    <n v="15"/>
    <x v="1"/>
    <n v="1.8460000000000001E-2"/>
    <n v="1"/>
    <s v="SUPPL"/>
    <d v="2024-12-20T00:00:00"/>
    <n v="2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0"/>
    <s v="-"/>
    <x v="15"/>
    <s v="UVM"/>
    <n v="60"/>
    <x v="1"/>
    <n v="0"/>
    <n v="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0"/>
    <s v="-"/>
    <x v="15"/>
    <s v="UVM"/>
    <n v="35"/>
    <x v="1"/>
    <n v="0"/>
    <n v="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35"/>
    <x v="1"/>
    <n v="0"/>
    <n v="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95"/>
    <s v="-"/>
    <x v="21"/>
    <s v="UVM"/>
    <n v="56"/>
    <x v="1"/>
    <n v="0"/>
    <n v="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9"/>
    <s v="-"/>
    <x v="5"/>
    <s v="UVM"/>
    <n v="41.5"/>
    <x v="1"/>
    <n v="0"/>
    <n v="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1"/>
    <n v="1"/>
    <s v="Forberedende voksenundervisning (FVU)"/>
    <n v="6788"/>
    <s v="-"/>
    <x v="6"/>
    <s v="UVM"/>
    <n v="56.5"/>
    <x v="1"/>
    <n v="0"/>
    <n v="0"/>
    <s v="SUPPL"/>
    <d v="2024-07-02T00:00:00"/>
    <n v="9"/>
    <n v="2024"/>
    <n v="265249"/>
    <n v="6614611"/>
  </r>
  <r>
    <d v="2024-03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7"/>
    <n v="38"/>
    <n v="38"/>
    <s v="SUPPL"/>
    <d v="2024-07-02T00:00:00"/>
    <n v="9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9"/>
    <s v="-"/>
    <x v="5"/>
    <s v="UVM"/>
    <n v="45"/>
    <x v="1"/>
    <n v="5.5379999999999999E-2"/>
    <n v="1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41.5"/>
    <x v="1"/>
    <n v="6.4619999999999997E-2"/>
    <n v="2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90"/>
    <s v="-"/>
    <x v="15"/>
    <s v="UVM"/>
    <n v="45"/>
    <x v="1"/>
    <n v="5.5379999999999999E-2"/>
    <n v="1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90"/>
    <s v="-"/>
    <x v="15"/>
    <s v="UVM"/>
    <n v="0"/>
    <x v="2"/>
    <n v="2"/>
    <n v="2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90"/>
    <s v="-"/>
    <x v="15"/>
    <s v="KOMA"/>
    <n v="45"/>
    <x v="1"/>
    <n v="5.5379999999999999E-2"/>
    <n v="1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34"/>
    <x v="1"/>
    <n v="0"/>
    <n v="0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1"/>
    <n v="1"/>
    <s v="Forberedende voksenundervisning (FVU)"/>
    <n v="6789"/>
    <s v="-"/>
    <x v="5"/>
    <s v="UVM"/>
    <n v="35.5"/>
    <x v="1"/>
    <n v="4.369E-2"/>
    <n v="1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37.5"/>
    <x v="1"/>
    <n v="3.0460000000000001E-2"/>
    <n v="1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49.5"/>
    <x v="3"/>
    <n v="6.0920000000000002E-2"/>
    <n v="1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37.5"/>
    <x v="3"/>
    <n v="4.6149999999999997E-2"/>
    <n v="1"/>
    <s v="SUPPL"/>
    <d v="2024-07-02T00:00:00"/>
    <n v="10"/>
    <n v="2024"/>
    <n v="265249"/>
    <n v="6614611"/>
  </r>
  <r>
    <d v="2024-12-31T00:00:00"/>
    <n v="265249"/>
    <s v="Hf og VUC Roskilde-Køge"/>
    <n v="281390"/>
    <x v="1"/>
    <s v="Priv"/>
    <x v="1"/>
    <n v="1"/>
    <s v="Forberedende voksenundervisning (FVU)"/>
    <n v="6789"/>
    <s v="-"/>
    <x v="5"/>
    <s v="UVM"/>
    <n v="60"/>
    <x v="1"/>
    <n v="0.59077000000000002"/>
    <n v="8"/>
    <s v="SUPPL"/>
    <d v="2024-12-20T00:00:00"/>
    <n v="7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60"/>
    <x v="1"/>
    <n v="2.14154"/>
    <n v="29"/>
    <s v="SUPPL"/>
    <d v="2024-12-20T00:00:00"/>
    <n v="12"/>
    <n v="2024"/>
    <n v="265249"/>
    <n v="6614611"/>
  </r>
  <r>
    <d v="2024-06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0"/>
    <x v="2"/>
    <n v="54"/>
    <n v="54"/>
    <s v="SUPPL"/>
    <d v="2024-12-20T00:00:00"/>
    <n v="12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22357"/>
    <s v="C"/>
    <x v="3"/>
    <s v="UVM"/>
    <n v="135"/>
    <x v="1"/>
    <n v="2.3488000000000002"/>
    <n v="40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22357"/>
    <s v="C"/>
    <x v="3"/>
    <s v="UVM"/>
    <n v="0"/>
    <x v="2"/>
    <n v="40"/>
    <n v="40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22357"/>
    <s v="C"/>
    <x v="3"/>
    <s v="UVM"/>
    <n v="135"/>
    <x v="5"/>
    <n v="1.0214000000000001"/>
    <n v="12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KOMR"/>
    <n v="75"/>
    <x v="1"/>
    <n v="0.18462000000000001"/>
    <n v="2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KOMR"/>
    <n v="0"/>
    <x v="2"/>
    <n v="2"/>
    <n v="2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0"/>
    <s v="A"/>
    <x v="47"/>
    <s v="UVM"/>
    <n v="260"/>
    <x v="1"/>
    <n v="7.5099299999999998"/>
    <n v="116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0"/>
    <s v="A"/>
    <x v="47"/>
    <s v="UVM"/>
    <n v="0"/>
    <x v="2"/>
    <n v="110"/>
    <n v="110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0"/>
    <s v="A"/>
    <x v="47"/>
    <s v="UVM"/>
    <n v="260"/>
    <x v="5"/>
    <n v="14.46128"/>
    <n v="69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UAAP"/>
    <n v="75"/>
    <x v="1"/>
    <n v="0.27692"/>
    <n v="3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UAAP"/>
    <n v="0"/>
    <x v="2"/>
    <n v="3"/>
    <n v="3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22357"/>
    <s v="C"/>
    <x v="3"/>
    <s v="UAAP"/>
    <n v="135"/>
    <x v="1"/>
    <n v="8.3680000000000004E-2"/>
    <n v="1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22357"/>
    <s v="C"/>
    <x v="3"/>
    <s v="UAAP"/>
    <n v="0"/>
    <x v="2"/>
    <n v="1"/>
    <n v="1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7"/>
    <s v="C"/>
    <x v="3"/>
    <s v="UAAP"/>
    <n v="135"/>
    <x v="1"/>
    <n v="0"/>
    <n v="0"/>
    <s v="SUPPL"/>
    <d v="2025-04-02T00:00:00"/>
    <n v="14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6432"/>
    <s v="-"/>
    <x v="17"/>
    <s v="UVM"/>
    <n v="32.5"/>
    <x v="1"/>
    <n v="0.12"/>
    <n v="3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3"/>
    <n v="2"/>
    <s v="Almen voksenuddannelse (AVU)"/>
    <n v="1333"/>
    <s v="-"/>
    <x v="49"/>
    <s v="UVM"/>
    <n v="60"/>
    <x v="1"/>
    <n v="7.3849999999999999E-2"/>
    <n v="1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3"/>
    <s v="-"/>
    <x v="77"/>
    <s v="UVM"/>
    <n v="29"/>
    <x v="1"/>
    <n v="7.1379999999999999E-2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1"/>
    <n v="1"/>
    <s v="Forberedende voksenundervisning (FVU)"/>
    <n v="22073"/>
    <s v="-"/>
    <x v="77"/>
    <s v="UVM"/>
    <n v="0"/>
    <x v="2"/>
    <n v="2"/>
    <n v="2"/>
    <s v="SUPPL"/>
    <d v="2024-12-20T00:00:00"/>
    <n v="2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42.5"/>
    <x v="1"/>
    <n v="0.08"/>
    <n v="2"/>
    <s v="SUPPL"/>
    <d v="2024-12-20T00:00:00"/>
    <n v="2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47"/>
    <s v="-"/>
    <x v="14"/>
    <s v="UVM"/>
    <n v="0"/>
    <x v="0"/>
    <n v="45"/>
    <n v="45"/>
    <s v="SUPPL"/>
    <d v="2024-12-20T00:00:00"/>
    <n v="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90"/>
    <s v="-"/>
    <x v="15"/>
    <s v="UVM"/>
    <n v="60"/>
    <x v="5"/>
    <n v="0.28982999999999998"/>
    <n v="4"/>
    <s v="SUPPL"/>
    <d v="2024-12-20T00:00:00"/>
    <n v="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90"/>
    <s v="-"/>
    <x v="15"/>
    <s v="UVM"/>
    <n v="0"/>
    <x v="2"/>
    <n v="4"/>
    <n v="4"/>
    <s v="SUPPL"/>
    <d v="2024-12-20T00:00:00"/>
    <n v="3"/>
    <n v="2024"/>
    <n v="265249"/>
    <n v="6614611"/>
  </r>
  <r>
    <d v="2024-12-31T00:00:00"/>
    <n v="265249"/>
    <s v="Hf og VUC Roskilde-Køge"/>
    <n v="280941"/>
    <x v="4"/>
    <s v="Anden UVM BYTAX"/>
    <x v="1"/>
    <n v="1"/>
    <s v="Forberedende voksenundervisning (FVU)"/>
    <n v="6794"/>
    <s v="-"/>
    <x v="16"/>
    <s v="UVM"/>
    <n v="0"/>
    <x v="2"/>
    <n v="2"/>
    <n v="2"/>
    <s v="SUPPL"/>
    <d v="2024-12-20T00:00:00"/>
    <n v="4"/>
    <n v="2024"/>
    <n v="265249"/>
    <n v="6614611"/>
  </r>
  <r>
    <d v="2024-12-31T00:00:00"/>
    <n v="265249"/>
    <s v="Hf og VUC Roskilde-Køge"/>
    <n v="280941"/>
    <x v="4"/>
    <s v="Anden UVM BYTAX"/>
    <x v="1"/>
    <n v="1"/>
    <s v="Forberedende voksenundervisning (FVU)"/>
    <n v="6794"/>
    <s v="-"/>
    <x v="16"/>
    <s v="UVM"/>
    <n v="60"/>
    <x v="1"/>
    <n v="0.14768999999999999"/>
    <n v="2"/>
    <s v="SUPPL"/>
    <d v="2024-12-20T00:00:00"/>
    <n v="4"/>
    <n v="2024"/>
    <n v="265249"/>
    <n v="6614611"/>
  </r>
  <r>
    <d v="2024-09-30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7"/>
    <n v="84"/>
    <n v="84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7"/>
    <s v="C"/>
    <x v="3"/>
    <s v="UAAP"/>
    <n v="0"/>
    <x v="2"/>
    <n v="0"/>
    <n v="0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UVM"/>
    <n v="0"/>
    <x v="2"/>
    <n v="81"/>
    <n v="81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77"/>
    <s v="B"/>
    <x v="39"/>
    <s v="UVM"/>
    <n v="150"/>
    <x v="1"/>
    <n v="2.2368600000000001"/>
    <n v="41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77"/>
    <s v="B"/>
    <x v="39"/>
    <s v="UVM"/>
    <n v="0"/>
    <x v="2"/>
    <n v="40"/>
    <n v="40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77"/>
    <s v="B"/>
    <x v="39"/>
    <s v="UVM"/>
    <n v="150"/>
    <x v="5"/>
    <n v="1.86887"/>
    <n v="17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61"/>
    <s v="C"/>
    <x v="10"/>
    <s v="UVM"/>
    <n v="75"/>
    <x v="1"/>
    <n v="4.0615399999999999"/>
    <n v="81"/>
    <s v="SUPPL"/>
    <d v="2025-04-02T00:00:00"/>
    <n v="14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0"/>
    <x v="0"/>
    <n v="1"/>
    <n v="1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52"/>
    <x v="1"/>
    <n v="6.3689999999999997E-2"/>
    <n v="1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11"/>
    <x v="1"/>
    <n v="1.3350000000000001E-2"/>
    <n v="1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0"/>
    <x v="2"/>
    <n v="6"/>
    <n v="6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60"/>
    <x v="1"/>
    <n v="4.9239999999999999E-2"/>
    <n v="2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432"/>
    <s v="-"/>
    <x v="17"/>
    <s v="UVM"/>
    <n v="0"/>
    <x v="2"/>
    <n v="2"/>
    <n v="2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60"/>
    <x v="1"/>
    <n v="4.9419999999999999E-2"/>
    <n v="2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0"/>
    <x v="2"/>
    <n v="3"/>
    <n v="3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40.5"/>
    <x v="6"/>
    <n v="0.39594000000000001"/>
    <n v="10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0"/>
    <x v="2"/>
    <n v="13"/>
    <n v="13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0"/>
    <x v="2"/>
    <n v="10"/>
    <n v="10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39.5"/>
    <x v="1"/>
    <n v="4.8860000000000001E-2"/>
    <n v="1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58.5"/>
    <x v="1"/>
    <n v="6.7460000000000006E-2"/>
    <n v="2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2.5"/>
    <x v="1"/>
    <n v="2.7699999999999999E-3"/>
    <n v="1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58.5"/>
    <x v="1"/>
    <n v="7.1999999999999995E-2"/>
    <n v="1"/>
    <s v="SUPPL"/>
    <d v="2024-12-20T00:00:00"/>
    <n v="8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21.5"/>
    <x v="1"/>
    <n v="0.37046000000000001"/>
    <n v="14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49"/>
    <s v="C"/>
    <x v="43"/>
    <s v="UVM"/>
    <n v="75"/>
    <x v="1"/>
    <n v="2.5846200000000001"/>
    <n v="43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49"/>
    <s v="C"/>
    <x v="43"/>
    <s v="UVM"/>
    <n v="0"/>
    <x v="2"/>
    <n v="43"/>
    <n v="43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1"/>
    <n v="1"/>
    <s v="Forberedende voksenundervisning (FVU)"/>
    <n v="22087"/>
    <s v="-"/>
    <x v="4"/>
    <s v="UVM"/>
    <n v="20"/>
    <x v="1"/>
    <n v="7.3849999999999999E-2"/>
    <n v="3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7"/>
    <s v="C"/>
    <x v="3"/>
    <s v="UVM"/>
    <n v="135"/>
    <x v="1"/>
    <n v="0"/>
    <n v="0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7"/>
    <s v="C"/>
    <x v="3"/>
    <s v="UVM"/>
    <n v="0"/>
    <x v="2"/>
    <n v="19"/>
    <n v="19"/>
    <s v="SUPPL"/>
    <d v="2025-04-02T00:00:00"/>
    <n v="14"/>
    <n v="2024"/>
    <n v="265249"/>
    <n v="6614611"/>
  </r>
  <r>
    <d v="2024-09-30T00:00:00"/>
    <n v="265249"/>
    <s v="Hf og VUC Roskilde-Køge"/>
    <n v="265247"/>
    <x v="0"/>
    <s v="Egen inst"/>
    <x v="2"/>
    <n v="2"/>
    <s v="Studieforberedende enkeltfag til hf og stx"/>
    <n v="6657"/>
    <s v="C"/>
    <x v="3"/>
    <s v="UVM"/>
    <n v="135"/>
    <x v="5"/>
    <n v="3.1568499999999999"/>
    <n v="19"/>
    <s v="SUPPL"/>
    <d v="2025-04-02T00:00:00"/>
    <n v="14"/>
    <n v="2024"/>
    <n v="265249"/>
    <n v="6614611"/>
  </r>
  <r>
    <d v="2024-12-31T00:00:00"/>
    <n v="265249"/>
    <s v="Hf og VUC Roskilde-Køge"/>
    <n v="280941"/>
    <x v="4"/>
    <s v="Anden UVM BYTAX"/>
    <x v="1"/>
    <n v="1"/>
    <s v="Forberedende voksenundervisning (FVU)"/>
    <n v="6747"/>
    <s v="-"/>
    <x v="14"/>
    <s v="UVM"/>
    <n v="0"/>
    <x v="0"/>
    <n v="46"/>
    <n v="46"/>
    <s v="SUPPL"/>
    <d v="2025-04-02T00:00:00"/>
    <n v="14"/>
    <n v="2024"/>
    <n v="265249"/>
    <n v="6614611"/>
  </r>
  <r>
    <d v="2024-12-31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0"/>
    <x v="2"/>
    <n v="20"/>
    <n v="20"/>
    <s v="SUPPL"/>
    <d v="2025-04-02T00:00:00"/>
    <n v="14"/>
    <n v="2024"/>
    <n v="265249"/>
    <n v="6614611"/>
  </r>
  <r>
    <d v="2024-12-31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60"/>
    <x v="1"/>
    <n v="1.47692"/>
    <n v="20"/>
    <s v="SUPPL"/>
    <d v="2025-04-02T00:00:00"/>
    <n v="14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0"/>
    <n v="32"/>
    <n v="32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7"/>
    <s v="C"/>
    <x v="3"/>
    <s v="UVM"/>
    <n v="135"/>
    <x v="5"/>
    <n v="0"/>
    <n v="0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1.5"/>
    <x v="1"/>
    <n v="0.16614999999999999"/>
    <n v="3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6"/>
    <n v="0.38338"/>
    <n v="11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2"/>
    <n v="239"/>
    <n v="239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5"/>
    <x v="1"/>
    <n v="0.18872"/>
    <n v="4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56.5"/>
    <x v="1"/>
    <n v="0.22749"/>
    <n v="4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5774"/>
    <s v="-"/>
    <x v="68"/>
    <s v="UVM"/>
    <n v="25"/>
    <x v="1"/>
    <n v="1.35385"/>
    <n v="44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5774"/>
    <s v="-"/>
    <x v="68"/>
    <s v="UVM"/>
    <n v="0"/>
    <x v="2"/>
    <n v="44"/>
    <n v="44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35"/>
    <x v="1"/>
    <n v="0.15384999999999999"/>
    <n v="4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10"/>
    <x v="1"/>
    <n v="7.3800000000000003E-3"/>
    <n v="1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3.5"/>
    <x v="1"/>
    <n v="3.0799999999999998E-3"/>
    <n v="1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60"/>
    <x v="1"/>
    <n v="8.41723"/>
    <n v="251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7.5"/>
    <x v="1"/>
    <n v="0.11385000000000001"/>
    <n v="3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0"/>
    <x v="1"/>
    <n v="0.11897000000000001"/>
    <n v="3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90"/>
    <s v="A"/>
    <x v="58"/>
    <s v="UVM"/>
    <n v="100"/>
    <x v="1"/>
    <n v="9.9799999999999993E-3"/>
    <n v="1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22357"/>
    <s v="C"/>
    <x v="3"/>
    <s v="UVM"/>
    <n v="0"/>
    <x v="2"/>
    <n v="1"/>
    <n v="1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22357"/>
    <s v="C"/>
    <x v="3"/>
    <s v="UVM"/>
    <n v="135"/>
    <x v="5"/>
    <n v="7.2150000000000006E-2"/>
    <n v="1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45"/>
    <x v="1"/>
    <n v="0.26153999999999999"/>
    <n v="6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2"/>
    <n v="2"/>
    <s v="Studieforberedende enkeltfag til hf og stx"/>
    <n v="6657"/>
    <s v="C"/>
    <x v="3"/>
    <s v="UVM"/>
    <n v="0"/>
    <x v="2"/>
    <n v="0"/>
    <n v="0"/>
    <s v="SUPPL"/>
    <d v="2025-04-02T00:00:00"/>
    <n v="9"/>
    <n v="2024"/>
    <n v="265249"/>
    <n v="6614611"/>
  </r>
  <r>
    <d v="2024-12-31T00:00:00"/>
    <n v="265249"/>
    <s v="Hf og VUC Roskilde-Køge"/>
    <n v="265247"/>
    <x v="0"/>
    <s v="Egen inst"/>
    <x v="0"/>
    <n v="1"/>
    <s v="Ordblindeundervisning for voksne"/>
    <n v="5953"/>
    <s v="-"/>
    <x v="0"/>
    <s v="UVM"/>
    <n v="0"/>
    <x v="7"/>
    <n v="131"/>
    <n v="131"/>
    <s v="SUPPL"/>
    <d v="2025-04-02T00:00:00"/>
    <n v="9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0"/>
    <n v="10"/>
    <n v="10"/>
    <s v="SUPPL"/>
    <d v="2025-04-02T00:00:00"/>
    <n v="10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7"/>
    <n v="20"/>
    <n v="20"/>
    <s v="SUPPL"/>
    <d v="2025-04-02T00:00:00"/>
    <n v="10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57.5"/>
    <x v="8"/>
    <n v="1.8460000000000001E-2"/>
    <n v="1"/>
    <s v="SUPPL"/>
    <d v="2025-04-02T00:00:00"/>
    <n v="10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57.5"/>
    <x v="1"/>
    <n v="0"/>
    <n v="0"/>
    <s v="SUPPL"/>
    <d v="2025-04-02T00:00:00"/>
    <n v="10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0"/>
    <x v="2"/>
    <n v="19"/>
    <n v="19"/>
    <s v="SUPPL"/>
    <d v="2025-04-02T00:00:00"/>
    <n v="10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19"/>
    <x v="8"/>
    <n v="1.8460000000000001E-2"/>
    <n v="1"/>
    <s v="SUPPL"/>
    <d v="2025-04-02T00:00:00"/>
    <n v="10"/>
    <n v="2024"/>
    <n v="265249"/>
    <n v="6614611"/>
  </r>
  <r>
    <d v="2024-12-31T00:00:00"/>
    <n v="265249"/>
    <s v="Hf og VUC Roskilde-Køge"/>
    <n v="259247"/>
    <x v="7"/>
    <s v="Egen inst"/>
    <x v="0"/>
    <n v="1"/>
    <s v="Ordblindeundervisning for voksne"/>
    <n v="5953"/>
    <s v="-"/>
    <x v="0"/>
    <s v="UVM"/>
    <n v="60"/>
    <x v="8"/>
    <n v="7.0150000000000004E-2"/>
    <n v="7"/>
    <s v="SUPPL"/>
    <d v="2025-04-02T00:00:00"/>
    <n v="10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47"/>
    <s v="-"/>
    <x v="14"/>
    <s v="UVM"/>
    <n v="0"/>
    <x v="0"/>
    <n v="14"/>
    <n v="14"/>
    <s v="SUPPL"/>
    <d v="2025-04-02T00:00:00"/>
    <n v="11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7"/>
    <x v="1"/>
    <n v="8.3099999999999997E-3"/>
    <n v="1"/>
    <s v="SUPPL"/>
    <d v="2025-04-02T00:00:00"/>
    <n v="11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7"/>
    <s v="-"/>
    <x v="1"/>
    <s v="UVM"/>
    <n v="60"/>
    <x v="1"/>
    <n v="0.26719999999999999"/>
    <n v="8"/>
    <s v="SUPPL"/>
    <d v="2025-04-02T00:00:00"/>
    <n v="11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4.5"/>
    <x v="1"/>
    <n v="0"/>
    <n v="0"/>
    <s v="SUPPL"/>
    <d v="2025-04-02T00:00:00"/>
    <n v="11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0"/>
    <x v="2"/>
    <n v="10"/>
    <n v="10"/>
    <s v="SUPPL"/>
    <d v="2025-04-02T00:00:00"/>
    <n v="11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58.5"/>
    <x v="1"/>
    <n v="2.972E-2"/>
    <n v="1"/>
    <s v="SUPPL"/>
    <d v="2025-04-02T00:00:00"/>
    <n v="11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9"/>
    <s v="-"/>
    <x v="5"/>
    <s v="UVM"/>
    <n v="60"/>
    <x v="1"/>
    <n v="0.11659"/>
    <n v="3"/>
    <s v="SUPPL"/>
    <d v="2025-04-02T00:00:00"/>
    <n v="11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90"/>
    <s v="-"/>
    <x v="15"/>
    <s v="UVM"/>
    <n v="40.5"/>
    <x v="6"/>
    <n v="3.959E-2"/>
    <n v="1"/>
    <s v="SUPPL"/>
    <d v="2024-12-20T00:00:00"/>
    <n v="8"/>
    <n v="2024"/>
    <n v="265249"/>
    <n v="6614611"/>
  </r>
  <r>
    <d v="2024-12-31T00:00:00"/>
    <n v="265249"/>
    <s v="Hf og VUC Roskilde-Køge"/>
    <n v="280080"/>
    <x v="5"/>
    <s v="Priv"/>
    <x v="0"/>
    <n v="1"/>
    <s v="Ordblindeundervisning for voksne"/>
    <n v="5953"/>
    <s v="-"/>
    <x v="0"/>
    <s v="UVM"/>
    <n v="0"/>
    <x v="7"/>
    <n v="1"/>
    <n v="1"/>
    <s v="SUPPL"/>
    <d v="2024-12-20T00:00:00"/>
    <n v="8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45"/>
    <x v="1"/>
    <n v="0.13108"/>
    <n v="3"/>
    <s v="SUPPL"/>
    <d v="2024-07-02T00:00:00"/>
    <n v="10"/>
    <n v="2024"/>
    <n v="265249"/>
    <n v="6614611"/>
  </r>
  <r>
    <d v="2024-03-31T00:00:00"/>
    <n v="265249"/>
    <s v="Hf og VUC Roskilde-Køge"/>
    <n v="280006"/>
    <x v="8"/>
    <s v="Priv"/>
    <x v="0"/>
    <n v="1"/>
    <s v="Ordblindeundervisning for voksne"/>
    <n v="5953"/>
    <s v="-"/>
    <x v="0"/>
    <s v="UVM"/>
    <n v="41.5"/>
    <x v="3"/>
    <n v="0.15231"/>
    <n v="3"/>
    <s v="SUPPL"/>
    <d v="2024-07-02T00:00:00"/>
    <n v="10"/>
    <n v="2024"/>
    <n v="265249"/>
    <n v="6614611"/>
  </r>
  <r>
    <d v="2024-09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0"/>
    <x v="2"/>
    <n v="47"/>
    <n v="47"/>
    <s v="SUPPL"/>
    <d v="2025-04-02T00:00:00"/>
    <n v="15"/>
    <n v="2024"/>
    <n v="265249"/>
    <n v="6614611"/>
  </r>
  <r>
    <d v="2024-09-30T00:00:00"/>
    <n v="265249"/>
    <s v="Hf og VUC Roskilde-Køge"/>
    <n v="280941"/>
    <x v="4"/>
    <s v="Anden UVM BYTAX"/>
    <x v="1"/>
    <n v="1"/>
    <s v="Forberedende voksenundervisning (FVU)"/>
    <n v="6787"/>
    <s v="-"/>
    <x v="1"/>
    <s v="UVM"/>
    <n v="60"/>
    <x v="1"/>
    <n v="3.4292600000000002"/>
    <n v="47"/>
    <s v="SUPPL"/>
    <d v="2025-04-02T00:00:00"/>
    <n v="15"/>
    <n v="2024"/>
    <n v="265249"/>
    <n v="6614611"/>
  </r>
  <r>
    <d v="2024-12-31T00:00:00"/>
    <n v="265249"/>
    <s v="Hf og VUC Roskilde-Køge"/>
    <n v="280080"/>
    <x v="5"/>
    <s v="Priv"/>
    <x v="1"/>
    <n v="1"/>
    <s v="Forberedende voksenundervisning (FVU)"/>
    <n v="6788"/>
    <s v="-"/>
    <x v="6"/>
    <s v="UVM"/>
    <n v="60"/>
    <x v="1"/>
    <n v="0.27631"/>
    <n v="9"/>
    <s v="SUPPL"/>
    <d v="2025-04-02T00:00:00"/>
    <n v="11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90"/>
    <s v="-"/>
    <x v="15"/>
    <s v="UVM"/>
    <n v="60"/>
    <x v="1"/>
    <n v="1.7840000000000002E-2"/>
    <n v="1"/>
    <s v="SUPPL"/>
    <d v="2025-04-02T00:00:00"/>
    <n v="12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90"/>
    <s v="-"/>
    <x v="15"/>
    <s v="UVM"/>
    <n v="0"/>
    <x v="2"/>
    <n v="1"/>
    <n v="1"/>
    <s v="SUPPL"/>
    <d v="2025-04-02T00:00:00"/>
    <n v="12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88"/>
    <s v="-"/>
    <x v="6"/>
    <s v="UVM"/>
    <n v="60"/>
    <x v="1"/>
    <n v="0.14266999999999999"/>
    <n v="8"/>
    <s v="SUPPL"/>
    <d v="2025-04-02T00:00:00"/>
    <n v="12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88"/>
    <s v="-"/>
    <x v="6"/>
    <s v="UVM"/>
    <n v="0"/>
    <x v="2"/>
    <n v="8"/>
    <n v="8"/>
    <s v="SUPPL"/>
    <d v="2025-04-02T00:00:00"/>
    <n v="12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47"/>
    <s v="-"/>
    <x v="14"/>
    <s v="UVM"/>
    <n v="0"/>
    <x v="0"/>
    <n v="20"/>
    <n v="20"/>
    <s v="SUPPL"/>
    <d v="2025-04-02T00:00:00"/>
    <n v="12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87"/>
    <s v="-"/>
    <x v="1"/>
    <s v="UVM"/>
    <n v="0"/>
    <x v="2"/>
    <n v="6"/>
    <n v="6"/>
    <s v="SUPPL"/>
    <d v="2025-04-02T00:00:00"/>
    <n v="12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89"/>
    <s v="-"/>
    <x v="5"/>
    <s v="UVM"/>
    <n v="60"/>
    <x v="1"/>
    <n v="5.8619999999999998E-2"/>
    <n v="3"/>
    <s v="SUPPL"/>
    <d v="2025-04-02T00:00:00"/>
    <n v="12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89"/>
    <s v="-"/>
    <x v="5"/>
    <s v="UVM"/>
    <n v="0"/>
    <x v="2"/>
    <n v="3"/>
    <n v="3"/>
    <s v="SUPPL"/>
    <d v="2025-04-02T00:00:00"/>
    <n v="12"/>
    <n v="2024"/>
    <n v="265249"/>
    <n v="6614611"/>
  </r>
  <r>
    <d v="2024-12-31T00:00:00"/>
    <n v="265249"/>
    <s v="Hf og VUC Roskilde-Køge"/>
    <n v="253018"/>
    <x v="10"/>
    <s v="Priv"/>
    <x v="1"/>
    <n v="1"/>
    <s v="Forberedende voksenundervisning (FVU)"/>
    <n v="6787"/>
    <s v="-"/>
    <x v="1"/>
    <s v="UVM"/>
    <n v="60"/>
    <x v="1"/>
    <n v="0.11867999999999999"/>
    <n v="6"/>
    <s v="SUPPL"/>
    <d v="2025-04-02T00:00:00"/>
    <n v="12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89"/>
    <s v="-"/>
    <x v="5"/>
    <s v="UVM"/>
    <n v="60"/>
    <x v="5"/>
    <n v="0.93062"/>
    <n v="19"/>
    <s v="SUPPL"/>
    <d v="2025-04-02T00:00:00"/>
    <n v="1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89"/>
    <s v="-"/>
    <x v="5"/>
    <s v="UVM"/>
    <n v="0"/>
    <x v="2"/>
    <n v="19"/>
    <n v="19"/>
    <s v="SUPPL"/>
    <d v="2025-04-02T00:00:00"/>
    <n v="1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432"/>
    <s v="-"/>
    <x v="17"/>
    <s v="UVM"/>
    <n v="60"/>
    <x v="5"/>
    <n v="0.48118"/>
    <n v="11"/>
    <s v="SUPPL"/>
    <d v="2025-04-02T00:00:00"/>
    <n v="1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0"/>
    <x v="2"/>
    <n v="44"/>
    <n v="44"/>
    <s v="SUPPL"/>
    <d v="2025-04-02T00:00:00"/>
    <n v="1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60"/>
    <x v="5"/>
    <n v="0.50805999999999996"/>
    <n v="11"/>
    <s v="SUPPL"/>
    <d v="2025-04-02T00:00:00"/>
    <n v="1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88"/>
    <s v="-"/>
    <x v="6"/>
    <s v="UVM"/>
    <n v="0"/>
    <x v="2"/>
    <n v="11"/>
    <n v="11"/>
    <s v="SUPPL"/>
    <d v="2025-04-02T00:00:00"/>
    <n v="1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787"/>
    <s v="-"/>
    <x v="1"/>
    <s v="UVM"/>
    <n v="60"/>
    <x v="5"/>
    <n v="2.2372399999999999"/>
    <n v="44"/>
    <s v="SUPPL"/>
    <d v="2025-04-02T00:00:00"/>
    <n v="13"/>
    <n v="2024"/>
    <n v="265249"/>
    <n v="6614611"/>
  </r>
  <r>
    <d v="2024-12-31T00:00:00"/>
    <n v="265249"/>
    <s v="Hf og VUC Roskilde-Køge"/>
    <n v="265414"/>
    <x v="2"/>
    <s v="Priv"/>
    <x v="1"/>
    <n v="1"/>
    <s v="Forberedende voksenundervisning (FVU)"/>
    <n v="6432"/>
    <s v="-"/>
    <x v="17"/>
    <s v="UVM"/>
    <n v="0"/>
    <x v="2"/>
    <n v="11"/>
    <n v="11"/>
    <s v="SUPPL"/>
    <d v="2025-04-02T00:00:00"/>
    <n v="13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67"/>
    <s v="-"/>
    <x v="20"/>
    <s v="UVM"/>
    <n v="0"/>
    <x v="2"/>
    <n v="6"/>
    <n v="6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45"/>
    <x v="1"/>
    <n v="0.33230999999999999"/>
    <n v="6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22073"/>
    <s v="-"/>
    <x v="77"/>
    <s v="UVM"/>
    <n v="12"/>
    <x v="4"/>
    <n v="0.36923"/>
    <n v="25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60"/>
    <x v="5"/>
    <n v="0.22153999999999999"/>
    <n v="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30"/>
    <x v="1"/>
    <n v="0.29537999999999998"/>
    <n v="8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31.5"/>
    <x v="1"/>
    <n v="3.8769999999999999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45"/>
    <x v="1"/>
    <n v="0.49846000000000001"/>
    <n v="9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60"/>
    <x v="3"/>
    <n v="7.3849999999999999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7"/>
    <s v="-"/>
    <x v="1"/>
    <s v="UVM"/>
    <n v="36"/>
    <x v="4"/>
    <n v="0.26584999999999998"/>
    <n v="6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8"/>
    <s v="-"/>
    <x v="6"/>
    <s v="UVM"/>
    <n v="33"/>
    <x v="1"/>
    <n v="4.0620000000000003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45"/>
    <x v="1"/>
    <n v="0.16614999999999999"/>
    <n v="3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90"/>
    <s v="-"/>
    <x v="15"/>
    <s v="UVM"/>
    <n v="37.5"/>
    <x v="1"/>
    <n v="4.6149999999999997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30"/>
    <x v="1"/>
    <n v="2.1229999999999999E-2"/>
    <n v="1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0"/>
    <n v="1"/>
    <s v="Ordblindeundervisning for voksne"/>
    <n v="5953"/>
    <s v="-"/>
    <x v="0"/>
    <s v="UVM"/>
    <n v="13.5"/>
    <x v="1"/>
    <n v="3.3230000000000003E-2"/>
    <n v="2"/>
    <s v="SUPPL"/>
    <d v="2024-12-20T00:00:00"/>
    <n v="5"/>
    <n v="2024"/>
    <n v="265249"/>
    <n v="6614611"/>
  </r>
  <r>
    <d v="2024-12-31T00:00:00"/>
    <n v="265249"/>
    <s v="Hf og VUC Roskilde-Køge"/>
    <n v="259401"/>
    <x v="3"/>
    <s v="Anden UVM BYTAX"/>
    <x v="1"/>
    <n v="1"/>
    <s v="Forberedende voksenundervisning (FVU)"/>
    <n v="6789"/>
    <s v="-"/>
    <x v="5"/>
    <s v="UVM"/>
    <n v="21"/>
    <x v="1"/>
    <n v="2.5850000000000001E-2"/>
    <n v="1"/>
    <s v="SUPPL"/>
    <d v="2024-12-20T00:00:00"/>
    <n v="5"/>
    <n v="2024"/>
    <n v="265249"/>
    <n v="6614611"/>
  </r>
  <r>
    <m/>
    <m/>
    <m/>
    <m/>
    <x v="11"/>
    <m/>
    <x v="4"/>
    <m/>
    <m/>
    <m/>
    <m/>
    <x v="82"/>
    <m/>
    <m/>
    <x v="1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37">
  <r>
    <x v="0"/>
    <s v="Egen inst"/>
    <n v="3019"/>
    <n v="1"/>
    <s v="Ordblindeundervisning for voksne"/>
    <n v="5953"/>
    <s v="-"/>
    <x v="0"/>
    <s v="UVM"/>
    <n v="0"/>
    <x v="0"/>
    <n v="8"/>
    <n v="8"/>
    <s v="SUPPL"/>
    <d v="2024-12-20T00:00:00"/>
    <n v="9"/>
    <n v="2024"/>
    <n v="265249"/>
    <n v="6614611"/>
  </r>
  <r>
    <x v="0"/>
    <s v="Egen inst"/>
    <n v="3018"/>
    <n v="1"/>
    <s v="Forberedende voksenundervisning (FVU)"/>
    <n v="6787"/>
    <s v="-"/>
    <x v="1"/>
    <s v="UVM"/>
    <n v="52.5"/>
    <x v="1"/>
    <n v="0"/>
    <n v="0"/>
    <s v="SUPPL"/>
    <d v="2024-12-20T00:00:00"/>
    <n v="9"/>
    <n v="2024"/>
    <n v="265249"/>
    <n v="6614611"/>
  </r>
  <r>
    <x v="0"/>
    <s v="Egen inst"/>
    <n v="3015"/>
    <n v="2"/>
    <s v="Studieforberedende enkeltfag til hf og stx"/>
    <n v="5725"/>
    <s v="-"/>
    <x v="2"/>
    <s v="UVM"/>
    <n v="1"/>
    <x v="1"/>
    <n v="1.23E-3"/>
    <n v="1"/>
    <s v="SUPPL"/>
    <d v="2024-12-20T00:00:00"/>
    <n v="9"/>
    <n v="2024"/>
    <n v="265249"/>
    <n v="6614611"/>
  </r>
  <r>
    <x v="0"/>
    <s v="Egen inst"/>
    <n v="3015"/>
    <n v="2"/>
    <s v="Studieforberedende enkeltfag til hf og stx"/>
    <n v="6657"/>
    <s v="B"/>
    <x v="3"/>
    <s v="UVM"/>
    <n v="125"/>
    <x v="1"/>
    <n v="1.4678599999999999"/>
    <n v="48"/>
    <s v="SUPPL"/>
    <d v="2024-12-20T00:00:00"/>
    <n v="9"/>
    <n v="2024"/>
    <n v="265249"/>
    <n v="6614611"/>
  </r>
  <r>
    <x v="0"/>
    <s v="Egen inst"/>
    <n v="3015"/>
    <n v="2"/>
    <s v="Studieforberedende enkeltfag til hf og stx"/>
    <n v="6657"/>
    <s v="B"/>
    <x v="3"/>
    <s v="UVM"/>
    <n v="0"/>
    <x v="2"/>
    <n v="48"/>
    <n v="48"/>
    <s v="SUPPL"/>
    <d v="2024-12-20T00:00:00"/>
    <n v="9"/>
    <n v="2024"/>
    <n v="265249"/>
    <n v="6614611"/>
  </r>
  <r>
    <x v="0"/>
    <s v="Egen inst"/>
    <n v="3018"/>
    <n v="1"/>
    <s v="Forberedende voksenundervisning (FVU)"/>
    <n v="22087"/>
    <s v="-"/>
    <x v="4"/>
    <s v="UVM"/>
    <n v="16.5"/>
    <x v="1"/>
    <n v="2.0310000000000002E-2"/>
    <n v="1"/>
    <s v="SUPPL"/>
    <d v="2024-12-20T00:00:00"/>
    <n v="9"/>
    <n v="2024"/>
    <n v="265249"/>
    <n v="6614611"/>
  </r>
  <r>
    <x v="0"/>
    <s v="Egen inst"/>
    <n v="3018"/>
    <n v="1"/>
    <s v="Forberedende voksenundervisning (FVU)"/>
    <n v="6789"/>
    <s v="-"/>
    <x v="5"/>
    <s v="UVM"/>
    <n v="31"/>
    <x v="1"/>
    <n v="3.8150000000000003E-2"/>
    <n v="1"/>
    <s v="SUPPL"/>
    <d v="2024-12-20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36"/>
    <x v="1"/>
    <n v="0.31014999999999998"/>
    <n v="7"/>
    <s v="SUPPL"/>
    <d v="2024-12-20T00:00:00"/>
    <n v="9"/>
    <n v="2024"/>
    <n v="265249"/>
    <n v="6614611"/>
  </r>
  <r>
    <x v="0"/>
    <s v="Egen inst"/>
    <n v="3018"/>
    <n v="1"/>
    <s v="Forberedende voksenundervisning (FVU)"/>
    <n v="22082"/>
    <s v="-"/>
    <x v="7"/>
    <s v="UVM"/>
    <n v="13.5"/>
    <x v="1"/>
    <n v="3.3230000000000003E-2"/>
    <n v="2"/>
    <s v="SUPPL"/>
    <d v="2024-12-20T00:00:00"/>
    <n v="9"/>
    <n v="2024"/>
    <n v="265249"/>
    <n v="6614611"/>
  </r>
  <r>
    <x v="0"/>
    <s v="Egen inst"/>
    <n v="3018"/>
    <n v="1"/>
    <s v="Forberedende voksenundervisning (FVU)"/>
    <n v="22082"/>
    <s v="-"/>
    <x v="7"/>
    <s v="UVM"/>
    <n v="0"/>
    <x v="2"/>
    <n v="14"/>
    <n v="14"/>
    <s v="SUPPL"/>
    <d v="2024-12-20T00:00:00"/>
    <n v="9"/>
    <n v="2024"/>
    <n v="265249"/>
    <n v="6614611"/>
  </r>
  <r>
    <x v="0"/>
    <s v="Egen inst"/>
    <n v="3018"/>
    <n v="1"/>
    <s v="Forberedende voksenundervisning (FVU)"/>
    <n v="22082"/>
    <s v="-"/>
    <x v="7"/>
    <s v="UVM"/>
    <n v="16.5"/>
    <x v="1"/>
    <n v="2.0310000000000002E-2"/>
    <n v="1"/>
    <s v="SUPPL"/>
    <d v="2024-12-20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27.5"/>
    <x v="1"/>
    <n v="3.0769999999999999E-2"/>
    <n v="1"/>
    <s v="SUPPL"/>
    <d v="2024-12-20T00:00:00"/>
    <n v="9"/>
    <n v="2024"/>
    <n v="265249"/>
    <n v="6614611"/>
  </r>
  <r>
    <x v="0"/>
    <s v="Egen inst"/>
    <n v="3015"/>
    <n v="2"/>
    <s v="Studieforberedende enkeltfag til hf og stx"/>
    <n v="6628"/>
    <s v="B"/>
    <x v="8"/>
    <s v="UVM"/>
    <n v="125"/>
    <x v="1"/>
    <n v="0.38880999999999999"/>
    <n v="18"/>
    <s v="SUPPL"/>
    <d v="2024-12-20T00:00:00"/>
    <n v="9"/>
    <n v="2024"/>
    <n v="265249"/>
    <n v="6614611"/>
  </r>
  <r>
    <x v="0"/>
    <s v="Egen inst"/>
    <n v="3015"/>
    <n v="2"/>
    <s v="Studieforberedende enkeltfag til hf og stx"/>
    <n v="6653"/>
    <s v="B"/>
    <x v="9"/>
    <s v="UVM"/>
    <n v="210"/>
    <x v="1"/>
    <n v="5.9513100000000003"/>
    <n v="94"/>
    <s v="SUPPL"/>
    <d v="2024-12-20T00:00:00"/>
    <n v="9"/>
    <n v="2024"/>
    <n v="265249"/>
    <n v="6614611"/>
  </r>
  <r>
    <x v="0"/>
    <s v="Egen inst"/>
    <n v="3015"/>
    <n v="2"/>
    <s v="Studieforberedende enkeltfag til hf og stx"/>
    <n v="6653"/>
    <s v="B"/>
    <x v="9"/>
    <s v="UVM"/>
    <n v="0"/>
    <x v="2"/>
    <n v="88"/>
    <n v="88"/>
    <s v="SUPPL"/>
    <d v="2024-12-20T00:00:00"/>
    <n v="9"/>
    <n v="2024"/>
    <n v="265249"/>
    <n v="6614611"/>
  </r>
  <r>
    <x v="0"/>
    <s v="Egen inst"/>
    <n v="3015"/>
    <n v="2"/>
    <s v="Studieforberedende enkeltfag til hf og stx"/>
    <n v="6796"/>
    <s v="B"/>
    <x v="10"/>
    <s v="UVM"/>
    <n v="125"/>
    <x v="1"/>
    <n v="1.00979"/>
    <n v="26"/>
    <s v="SUPPL"/>
    <d v="2024-12-20T00:00:00"/>
    <n v="9"/>
    <n v="2024"/>
    <n v="265249"/>
    <n v="6614611"/>
  </r>
  <r>
    <x v="0"/>
    <s v="Egen inst"/>
    <n v="3018"/>
    <n v="1"/>
    <s v="Forberedende voksenundervisning (FVU)"/>
    <n v="6789"/>
    <s v="-"/>
    <x v="5"/>
    <s v="UVM"/>
    <n v="36"/>
    <x v="1"/>
    <n v="0.44307999999999997"/>
    <n v="10"/>
    <s v="SUPPL"/>
    <d v="2024-12-20T00:00:00"/>
    <n v="9"/>
    <n v="2024"/>
    <n v="265249"/>
    <n v="6614611"/>
  </r>
  <r>
    <x v="0"/>
    <s v="Egen inst"/>
    <n v="3018"/>
    <n v="1"/>
    <s v="Forberedende voksenundervisning (FVU)"/>
    <n v="22087"/>
    <s v="-"/>
    <x v="4"/>
    <s v="UVM"/>
    <n v="27.5"/>
    <x v="1"/>
    <n v="3.3849999999999998E-2"/>
    <n v="1"/>
    <s v="SUPPL"/>
    <d v="2024-12-20T00:00:00"/>
    <n v="9"/>
    <n v="2024"/>
    <n v="265249"/>
    <n v="6614611"/>
  </r>
  <r>
    <x v="0"/>
    <s v="Egen inst"/>
    <n v="3018"/>
    <n v="1"/>
    <s v="Forberedende voksenundervisning (FVU)"/>
    <n v="6787"/>
    <s v="-"/>
    <x v="1"/>
    <s v="UVM"/>
    <n v="44"/>
    <x v="1"/>
    <n v="5.4149999999999997E-2"/>
    <n v="1"/>
    <s v="SUPPL"/>
    <d v="2024-12-20T00:00:00"/>
    <n v="9"/>
    <n v="2024"/>
    <n v="265249"/>
    <n v="6614611"/>
  </r>
  <r>
    <x v="0"/>
    <s v="Egen inst"/>
    <n v="3018"/>
    <n v="1"/>
    <s v="Forberedende voksenundervisning (FVU)"/>
    <n v="22083"/>
    <s v="-"/>
    <x v="11"/>
    <s v="UVM"/>
    <n v="18.5"/>
    <x v="1"/>
    <n v="6.8309999999999996E-2"/>
    <n v="3"/>
    <s v="SUPPL"/>
    <d v="2024-12-20T00:00:00"/>
    <n v="9"/>
    <n v="2024"/>
    <n v="265249"/>
    <n v="6614611"/>
  </r>
  <r>
    <x v="0"/>
    <s v="Egen inst"/>
    <n v="3018"/>
    <n v="1"/>
    <s v="Forberedende voksenundervisning (FVU)"/>
    <n v="22074"/>
    <s v="-"/>
    <x v="12"/>
    <s v="UVM"/>
    <n v="28.5"/>
    <x v="1"/>
    <n v="0.35077000000000003"/>
    <n v="10"/>
    <s v="SUPPL"/>
    <d v="2024-12-20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39"/>
    <x v="1"/>
    <n v="4.8000000000000001E-2"/>
    <n v="1"/>
    <s v="SUPPL"/>
    <d v="2024-12-20T00:00:00"/>
    <n v="9"/>
    <n v="2024"/>
    <n v="265249"/>
    <n v="6614611"/>
  </r>
  <r>
    <x v="0"/>
    <s v="Egen inst"/>
    <n v="3018"/>
    <n v="1"/>
    <s v="Forberedende voksenundervisning (FVU)"/>
    <n v="22082"/>
    <s v="-"/>
    <x v="7"/>
    <s v="UVM"/>
    <n v="5"/>
    <x v="1"/>
    <n v="6.1500000000000001E-3"/>
    <n v="1"/>
    <s v="SUPPL"/>
    <d v="2024-12-20T00:00:00"/>
    <n v="9"/>
    <n v="2024"/>
    <n v="265249"/>
    <n v="6614611"/>
  </r>
  <r>
    <x v="0"/>
    <s v="Egen inst"/>
    <n v="3018"/>
    <n v="1"/>
    <s v="Forberedende voksenundervisning (FVU)"/>
    <n v="22082"/>
    <s v="-"/>
    <x v="7"/>
    <s v="UVM"/>
    <n v="18.5"/>
    <x v="1"/>
    <n v="0.18215000000000001"/>
    <n v="8"/>
    <s v="SUPPL"/>
    <d v="2024-12-20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1"/>
    <n v="9.2300000000000004E-3"/>
    <n v="3"/>
    <s v="SUPPL"/>
    <d v="2024-12-20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17.5"/>
    <x v="1"/>
    <n v="3.6920000000000001E-2"/>
    <n v="2"/>
    <s v="SUPPL"/>
    <d v="2024-12-20T00:00:00"/>
    <n v="9"/>
    <n v="2024"/>
    <n v="265249"/>
    <n v="6614611"/>
  </r>
  <r>
    <x v="0"/>
    <s v="Egen inst"/>
    <n v="3018"/>
    <n v="1"/>
    <s v="Forberedende voksenundervisning (FVU)"/>
    <n v="22087"/>
    <s v="-"/>
    <x v="4"/>
    <s v="UVM"/>
    <n v="15"/>
    <x v="1"/>
    <n v="1.8460000000000001E-2"/>
    <n v="1"/>
    <s v="SUPPL"/>
    <d v="2024-12-20T00:00:00"/>
    <n v="9"/>
    <n v="2024"/>
    <n v="265249"/>
    <n v="6614611"/>
  </r>
  <r>
    <x v="0"/>
    <s v="Egen inst"/>
    <n v="3018"/>
    <n v="1"/>
    <s v="Forberedende voksenundervisning (FVU)"/>
    <n v="22074"/>
    <s v="-"/>
    <x v="12"/>
    <s v="UVM"/>
    <n v="30"/>
    <x v="1"/>
    <n v="3.6920000000000001E-2"/>
    <n v="1"/>
    <s v="SUPPL"/>
    <d v="2024-12-20T00:00:00"/>
    <n v="9"/>
    <n v="2024"/>
    <n v="265249"/>
    <n v="6614611"/>
  </r>
  <r>
    <x v="0"/>
    <s v="Egen inst"/>
    <n v="3015"/>
    <n v="2"/>
    <s v="Studieforberedende enkeltfag til hf og stx"/>
    <n v="7897"/>
    <s v="C"/>
    <x v="13"/>
    <s v="UVM"/>
    <n v="75"/>
    <x v="1"/>
    <n v="1.2924199999999999"/>
    <n v="48"/>
    <s v="SUPPL"/>
    <d v="2024-12-20T00:00:00"/>
    <n v="9"/>
    <n v="2024"/>
    <n v="265249"/>
    <n v="6614611"/>
  </r>
  <r>
    <x v="0"/>
    <s v="Egen inst"/>
    <n v="3018"/>
    <n v="1"/>
    <s v="Forberedende voksenundervisning (FVU)"/>
    <n v="22082"/>
    <s v="-"/>
    <x v="7"/>
    <s v="UVM"/>
    <n v="20"/>
    <x v="1"/>
    <n v="2.462E-2"/>
    <n v="1"/>
    <s v="SUPPL"/>
    <d v="2024-12-20T00:00:00"/>
    <n v="9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3"/>
    <n v="0.17280000000000001"/>
    <n v="4"/>
    <s v="SUPPL"/>
    <d v="2024-07-02T00:00:00"/>
    <n v="9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4"/>
    <n v="0.12257999999999999"/>
    <n v="4"/>
    <s v="SUPPL"/>
    <d v="2024-07-02T00:00:00"/>
    <n v="9"/>
    <n v="2024"/>
    <n v="265249"/>
    <n v="6614611"/>
  </r>
  <r>
    <x v="1"/>
    <s v="Priv"/>
    <n v="3018"/>
    <n v="1"/>
    <s v="Forberedende voksenundervisning (FVU)"/>
    <n v="6788"/>
    <s v="-"/>
    <x v="6"/>
    <s v="UVM"/>
    <n v="19"/>
    <x v="1"/>
    <n v="2.3380000000000001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47"/>
    <s v="-"/>
    <x v="14"/>
    <s v="UVM"/>
    <n v="0"/>
    <x v="0"/>
    <n v="2"/>
    <n v="2"/>
    <s v="SUPPL"/>
    <d v="2024-07-02T00:00:00"/>
    <n v="9"/>
    <n v="2024"/>
    <n v="265249"/>
    <n v="6614611"/>
  </r>
  <r>
    <x v="2"/>
    <s v="Priv"/>
    <n v="3018"/>
    <n v="1"/>
    <s v="Forberedende voksenundervisning (FVU)"/>
    <n v="6747"/>
    <s v="-"/>
    <x v="14"/>
    <s v="UVM"/>
    <n v="0"/>
    <x v="0"/>
    <n v="44"/>
    <n v="44"/>
    <s v="SUPPL"/>
    <d v="2024-07-02T00:00:00"/>
    <n v="10"/>
    <n v="2024"/>
    <n v="265249"/>
    <n v="6614611"/>
  </r>
  <r>
    <x v="2"/>
    <s v="Priv"/>
    <n v="3018"/>
    <n v="1"/>
    <s v="Forberedende voksenundervisning (FVU)"/>
    <n v="6789"/>
    <s v="-"/>
    <x v="5"/>
    <s v="UVM"/>
    <n v="60"/>
    <x v="5"/>
    <n v="0.29537999999999998"/>
    <n v="4"/>
    <s v="SUPPL"/>
    <d v="2024-07-02T00:00:00"/>
    <n v="10"/>
    <n v="2024"/>
    <n v="265249"/>
    <n v="6614611"/>
  </r>
  <r>
    <x v="2"/>
    <s v="Priv"/>
    <n v="3018"/>
    <n v="1"/>
    <s v="Forberedende voksenundervisning (FVU)"/>
    <n v="6789"/>
    <s v="-"/>
    <x v="5"/>
    <s v="UVM"/>
    <n v="0"/>
    <x v="2"/>
    <n v="4"/>
    <n v="4"/>
    <s v="SUPPL"/>
    <d v="2024-07-02T00:00:00"/>
    <n v="10"/>
    <n v="2024"/>
    <n v="265249"/>
    <n v="6614611"/>
  </r>
  <r>
    <x v="2"/>
    <s v="Priv"/>
    <n v="3018"/>
    <n v="1"/>
    <s v="Forberedende voksenundervisning (FVU)"/>
    <n v="6790"/>
    <s v="-"/>
    <x v="15"/>
    <s v="UVM"/>
    <n v="60"/>
    <x v="5"/>
    <n v="7.3849999999999999E-2"/>
    <n v="1"/>
    <s v="SUPPL"/>
    <d v="2024-07-02T00:00:00"/>
    <n v="10"/>
    <n v="2024"/>
    <n v="265249"/>
    <n v="6614611"/>
  </r>
  <r>
    <x v="2"/>
    <s v="Priv"/>
    <n v="3018"/>
    <n v="1"/>
    <s v="Forberedende voksenundervisning (FVU)"/>
    <n v="6787"/>
    <s v="-"/>
    <x v="1"/>
    <s v="UVM"/>
    <n v="0"/>
    <x v="2"/>
    <n v="25"/>
    <n v="25"/>
    <s v="SUPPL"/>
    <d v="2024-07-02T00:00:00"/>
    <n v="10"/>
    <n v="2024"/>
    <n v="265249"/>
    <n v="6614611"/>
  </r>
  <r>
    <x v="2"/>
    <s v="Priv"/>
    <n v="3018"/>
    <n v="1"/>
    <s v="Forberedende voksenundervisning (FVU)"/>
    <n v="6788"/>
    <s v="-"/>
    <x v="6"/>
    <s v="UVM"/>
    <n v="60"/>
    <x v="5"/>
    <n v="1.1076900000000001"/>
    <n v="15"/>
    <s v="SUPPL"/>
    <d v="2024-07-02T00:00:00"/>
    <n v="10"/>
    <n v="2024"/>
    <n v="265249"/>
    <n v="6614611"/>
  </r>
  <r>
    <x v="2"/>
    <s v="Priv"/>
    <n v="3018"/>
    <n v="1"/>
    <s v="Forberedende voksenundervisning (FVU)"/>
    <n v="6788"/>
    <s v="-"/>
    <x v="6"/>
    <s v="UVM"/>
    <n v="0"/>
    <x v="2"/>
    <n v="15"/>
    <n v="15"/>
    <s v="SUPPL"/>
    <d v="2024-07-02T00:00:00"/>
    <n v="10"/>
    <n v="2024"/>
    <n v="265249"/>
    <n v="6614611"/>
  </r>
  <r>
    <x v="2"/>
    <s v="Priv"/>
    <n v="3018"/>
    <n v="1"/>
    <s v="Forberedende voksenundervisning (FVU)"/>
    <n v="6787"/>
    <s v="-"/>
    <x v="1"/>
    <s v="UVM"/>
    <n v="60"/>
    <x v="5"/>
    <n v="1.84615"/>
    <n v="25"/>
    <s v="SUPPL"/>
    <d v="2024-07-02T00:00:00"/>
    <n v="10"/>
    <n v="2024"/>
    <n v="265249"/>
    <n v="6614611"/>
  </r>
  <r>
    <x v="2"/>
    <s v="Priv"/>
    <n v="3018"/>
    <n v="1"/>
    <s v="Forberedende voksenundervisning (FVU)"/>
    <n v="6790"/>
    <s v="-"/>
    <x v="15"/>
    <s v="UVM"/>
    <n v="0"/>
    <x v="2"/>
    <n v="1"/>
    <n v="1"/>
    <s v="SUPPL"/>
    <d v="2024-07-02T00:00:00"/>
    <n v="10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60"/>
    <x v="1"/>
    <n v="7.3849999999999999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0"/>
    <x v="2"/>
    <n v="1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9"/>
    <x v="5"/>
    <n v="4.8000000000000001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4"/>
    <x v="1"/>
    <n v="0.39877000000000001"/>
    <n v="6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22066"/>
    <s v="-"/>
    <x v="18"/>
    <s v="UVM"/>
    <n v="52.5"/>
    <x v="6"/>
    <n v="0.32307999999999998"/>
    <n v="5"/>
    <s v="SUPPL"/>
    <d v="2024-12-20T00:00:00"/>
    <n v="12"/>
    <n v="2024"/>
    <n v="265249"/>
    <n v="6614611"/>
  </r>
  <r>
    <x v="0"/>
    <s v="Egen inst"/>
    <n v="3018"/>
    <n v="1"/>
    <s v="Forberedende voksenundervisning (FVU)"/>
    <n v="6787"/>
    <s v="-"/>
    <x v="1"/>
    <s v="UVM"/>
    <n v="50"/>
    <x v="1"/>
    <n v="0.55384999999999995"/>
    <n v="9"/>
    <s v="SUPPL"/>
    <d v="2024-12-20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50"/>
    <x v="1"/>
    <n v="0.12307999999999999"/>
    <n v="2"/>
    <s v="SUPPL"/>
    <d v="2024-12-20T00:00:00"/>
    <n v="9"/>
    <n v="2024"/>
    <n v="265249"/>
    <n v="6614611"/>
  </r>
  <r>
    <x v="4"/>
    <s v="Anden UVM BYTAX"/>
    <n v="3018"/>
    <n v="1"/>
    <s v="Forberedende voksenundervisning (FVU)"/>
    <n v="6787"/>
    <s v="-"/>
    <x v="1"/>
    <s v="UVM"/>
    <n v="29.5"/>
    <x v="1"/>
    <n v="0.14523"/>
    <n v="4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6787"/>
    <s v="-"/>
    <x v="1"/>
    <s v="UVM"/>
    <n v="26.5"/>
    <x v="1"/>
    <n v="0.26091999999999999"/>
    <n v="8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6787"/>
    <s v="-"/>
    <x v="1"/>
    <s v="UVM"/>
    <n v="19"/>
    <x v="1"/>
    <n v="4.6769999999999999E-2"/>
    <n v="2"/>
    <s v="SUPPL"/>
    <d v="2024-07-02T00:00:00"/>
    <n v="8"/>
    <n v="2024"/>
    <n v="265249"/>
    <n v="6614611"/>
  </r>
  <r>
    <x v="1"/>
    <s v="Priv"/>
    <n v="3018"/>
    <n v="1"/>
    <s v="Forberedende voksenundervisning (FVU)"/>
    <n v="6748"/>
    <s v="-"/>
    <x v="19"/>
    <s v="UVM"/>
    <n v="0"/>
    <x v="0"/>
    <n v="10"/>
    <n v="10"/>
    <s v="SUPPL"/>
    <d v="2024-07-02T00:00:00"/>
    <n v="9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1"/>
    <n v="0.44307999999999997"/>
    <n v="6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30"/>
    <x v="1"/>
    <n v="7.3849999999999999E-2"/>
    <n v="3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0"/>
    <x v="2"/>
    <n v="34"/>
    <n v="34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30"/>
    <x v="5"/>
    <n v="3.6920000000000001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45"/>
    <x v="3"/>
    <n v="2.7689999999999999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45"/>
    <x v="4"/>
    <n v="2.7689999999999999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3"/>
    <n v="0.33230999999999999"/>
    <n v="9"/>
    <s v="SUPPL"/>
    <d v="2024-07-02T00:00:00"/>
    <n v="9"/>
    <n v="2024"/>
    <n v="265249"/>
    <n v="6614611"/>
  </r>
  <r>
    <x v="1"/>
    <s v="Priv"/>
    <n v="3018"/>
    <n v="1"/>
    <s v="Forberedende voksenundervisning (FVU)"/>
    <n v="6790"/>
    <s v="-"/>
    <x v="15"/>
    <s v="UVM"/>
    <n v="0"/>
    <x v="2"/>
    <n v="17"/>
    <n v="17"/>
    <s v="SUPPL"/>
    <d v="2024-07-02T00:00:00"/>
    <n v="9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4"/>
    <n v="0.33228000000000002"/>
    <n v="9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1"/>
    <n v="1.6984600000000001"/>
    <n v="23"/>
    <s v="SUPPL"/>
    <d v="2024-07-02T00:00:00"/>
    <n v="9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1"/>
    <n v="1.2553799999999999"/>
    <n v="17"/>
    <s v="SUPPL"/>
    <d v="2024-07-02T00:00:00"/>
    <n v="9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4"/>
    <x v="5"/>
    <n v="0.19938"/>
    <n v="3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4"/>
    <x v="1"/>
    <n v="0.19938"/>
    <n v="3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22066"/>
    <s v="-"/>
    <x v="18"/>
    <s v="UVM"/>
    <n v="54"/>
    <x v="5"/>
    <n v="0.33230999999999999"/>
    <n v="5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60"/>
    <x v="1"/>
    <n v="0.36923"/>
    <n v="5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0"/>
    <x v="2"/>
    <n v="11"/>
    <n v="1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7"/>
    <s v="-"/>
    <x v="1"/>
    <s v="UVM"/>
    <n v="30"/>
    <x v="1"/>
    <n v="0.40615000000000001"/>
    <n v="1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22067"/>
    <s v="-"/>
    <x v="20"/>
    <s v="UVM"/>
    <n v="52.5"/>
    <x v="6"/>
    <n v="0.45230999999999999"/>
    <n v="7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22067"/>
    <s v="-"/>
    <x v="20"/>
    <s v="UVM"/>
    <n v="0"/>
    <x v="2"/>
    <n v="7"/>
    <n v="7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4"/>
    <x v="5"/>
    <n v="6.6460000000000005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54"/>
    <x v="1"/>
    <n v="0.39877000000000001"/>
    <n v="6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8"/>
    <s v="-"/>
    <x v="6"/>
    <s v="UVM"/>
    <n v="30"/>
    <x v="1"/>
    <n v="0.44307999999999997"/>
    <n v="12"/>
    <s v="SUPPL"/>
    <d v="2024-12-20T00:00:00"/>
    <n v="12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7"/>
    <n v="38"/>
    <n v="38"/>
    <s v="SUPPL"/>
    <d v="2024-12-20T00:00:00"/>
    <n v="12"/>
    <n v="2024"/>
    <n v="265249"/>
    <n v="6614611"/>
  </r>
  <r>
    <x v="1"/>
    <s v="Priv"/>
    <n v="3019"/>
    <n v="1"/>
    <s v="Ordblindeundervisning for voksne"/>
    <n v="5953"/>
    <s v="-"/>
    <x v="0"/>
    <s v="UVM"/>
    <n v="0"/>
    <x v="0"/>
    <n v="1"/>
    <n v="1"/>
    <s v="SUPPL"/>
    <d v="2024-12-20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1"/>
    <n v="1.0338499999999999"/>
    <n v="14"/>
    <s v="SUPPL"/>
    <d v="2024-12-20T00:00:00"/>
    <n v="13"/>
    <n v="2024"/>
    <n v="265249"/>
    <n v="6614611"/>
  </r>
  <r>
    <x v="1"/>
    <s v="Priv"/>
    <n v="3018"/>
    <n v="1"/>
    <s v="Forberedende voksenundervisning (FVU)"/>
    <n v="6747"/>
    <s v="-"/>
    <x v="14"/>
    <s v="UVM"/>
    <n v="0"/>
    <x v="0"/>
    <n v="4"/>
    <n v="4"/>
    <s v="SUPPL"/>
    <d v="2024-12-20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3"/>
    <n v="0.41944999999999999"/>
    <n v="7"/>
    <s v="SUPPL"/>
    <d v="2024-12-20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0"/>
    <x v="2"/>
    <n v="33"/>
    <n v="33"/>
    <s v="SUPPL"/>
    <d v="2024-12-20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0"/>
    <x v="2"/>
    <n v="27"/>
    <n v="27"/>
    <s v="SUPPL"/>
    <d v="2024-07-02T00:00:00"/>
    <n v="9"/>
    <n v="2024"/>
    <n v="265249"/>
    <n v="6614611"/>
  </r>
  <r>
    <x v="1"/>
    <s v="Priv"/>
    <n v="3018"/>
    <n v="1"/>
    <s v="Forberedende voksenundervisning (FVU)"/>
    <n v="6432"/>
    <s v="-"/>
    <x v="17"/>
    <s v="UVM"/>
    <n v="30"/>
    <x v="1"/>
    <n v="7.3849999999999999E-2"/>
    <n v="2"/>
    <s v="SUPPL"/>
    <d v="2024-07-02T00:00:00"/>
    <n v="9"/>
    <n v="2024"/>
    <n v="265249"/>
    <n v="6614611"/>
  </r>
  <r>
    <x v="1"/>
    <s v="Priv"/>
    <n v="3018"/>
    <n v="1"/>
    <s v="Forberedende voksenundervisning (FVU)"/>
    <n v="6432"/>
    <s v="-"/>
    <x v="17"/>
    <s v="UVM"/>
    <n v="0"/>
    <x v="2"/>
    <n v="14"/>
    <n v="14"/>
    <s v="SUPPL"/>
    <d v="2024-07-02T00:00:00"/>
    <n v="9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1"/>
    <n v="0.96"/>
    <n v="13"/>
    <s v="SUPPL"/>
    <d v="2024-07-02T00:00:00"/>
    <n v="9"/>
    <n v="2024"/>
    <n v="265249"/>
    <n v="6614611"/>
  </r>
  <r>
    <x v="1"/>
    <s v="Priv"/>
    <n v="3018"/>
    <n v="1"/>
    <s v="Forberedende voksenundervisning (FVU)"/>
    <n v="6789"/>
    <s v="-"/>
    <x v="5"/>
    <s v="UVM"/>
    <n v="0"/>
    <x v="2"/>
    <n v="20"/>
    <n v="20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3"/>
    <n v="3.6920000000000001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4"/>
    <n v="3.6920000000000001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90"/>
    <s v="-"/>
    <x v="15"/>
    <s v="UVM"/>
    <n v="52.5"/>
    <x v="3"/>
    <n v="6.4619999999999997E-2"/>
    <n v="2"/>
    <s v="SUPPL"/>
    <d v="2024-07-02T00:00:00"/>
    <n v="9"/>
    <n v="2024"/>
    <n v="265249"/>
    <n v="6614611"/>
  </r>
  <r>
    <x v="1"/>
    <s v="Priv"/>
    <n v="3018"/>
    <n v="1"/>
    <s v="Forberedende voksenundervisning (FVU)"/>
    <n v="6790"/>
    <s v="-"/>
    <x v="15"/>
    <s v="UVM"/>
    <n v="52.5"/>
    <x v="4"/>
    <n v="6.4619999999999997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34"/>
    <x v="3"/>
    <n v="4.1849999999999998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3"/>
    <n v="0.20971999999999999"/>
    <n v="5"/>
    <s v="SUPPL"/>
    <d v="2024-07-02T00:00:00"/>
    <n v="9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4"/>
    <n v="0.1595"/>
    <n v="5"/>
    <s v="SUPPL"/>
    <d v="2024-07-02T00:00:00"/>
    <n v="9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1"/>
    <n v="0.51692000000000005"/>
    <n v="7"/>
    <s v="SUPPL"/>
    <d v="2024-07-02T00:00:00"/>
    <n v="9"/>
    <n v="2024"/>
    <n v="265249"/>
    <n v="6614611"/>
  </r>
  <r>
    <x v="1"/>
    <s v="Priv"/>
    <n v="3018"/>
    <n v="1"/>
    <s v="Forberedende voksenundervisning (FVU)"/>
    <n v="6795"/>
    <s v="-"/>
    <x v="21"/>
    <s v="UVM"/>
    <n v="60"/>
    <x v="5"/>
    <n v="0.81230999999999998"/>
    <n v="17"/>
    <s v="SUPPL"/>
    <d v="2024-07-02T00:00:00"/>
    <n v="9"/>
    <n v="2024"/>
    <n v="265249"/>
    <n v="6614611"/>
  </r>
  <r>
    <x v="1"/>
    <s v="Priv"/>
    <n v="3018"/>
    <n v="1"/>
    <s v="Forberedende voksenundervisning (FVU)"/>
    <n v="6795"/>
    <s v="-"/>
    <x v="21"/>
    <s v="UVM"/>
    <n v="0"/>
    <x v="2"/>
    <n v="17"/>
    <n v="17"/>
    <s v="SUPPL"/>
    <d v="2024-07-02T00:00:00"/>
    <n v="9"/>
    <n v="2024"/>
    <n v="265249"/>
    <n v="6614611"/>
  </r>
  <r>
    <x v="1"/>
    <s v="Priv"/>
    <n v="3018"/>
    <n v="1"/>
    <s v="Forberedende voksenundervisning (FVU)"/>
    <n v="6795"/>
    <s v="-"/>
    <x v="21"/>
    <s v="UVM"/>
    <n v="60"/>
    <x v="1"/>
    <n v="0.44309999999999999"/>
    <n v="6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52.5"/>
    <x v="1"/>
    <n v="6.4619999999999997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8"/>
    <s v="-"/>
    <x v="6"/>
    <s v="UVM"/>
    <n v="34"/>
    <x v="1"/>
    <n v="4.1849999999999998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4"/>
    <n v="9.7479999999999997E-2"/>
    <n v="4"/>
    <s v="SUPPL"/>
    <d v="2024-12-20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30"/>
    <x v="3"/>
    <n v="3.6920000000000001E-2"/>
    <n v="1"/>
    <s v="SUPPL"/>
    <d v="2024-12-20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0"/>
    <x v="2"/>
    <n v="10"/>
    <n v="10"/>
    <s v="SUPPL"/>
    <d v="2024-12-20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3"/>
    <n v="0.49403000000000002"/>
    <n v="10"/>
    <s v="SUPPL"/>
    <d v="2024-12-20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0"/>
    <x v="2"/>
    <n v="25"/>
    <n v="25"/>
    <s v="SUPPL"/>
    <d v="2024-12-20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4"/>
    <n v="0.24443999999999999"/>
    <n v="8"/>
    <s v="SUPPL"/>
    <d v="2024-12-20T00:00:00"/>
    <n v="13"/>
    <n v="2024"/>
    <n v="265249"/>
    <n v="6614611"/>
  </r>
  <r>
    <x v="1"/>
    <s v="Priv"/>
    <n v="3018"/>
    <n v="1"/>
    <s v="Forberedende voksenundervisning (FVU)"/>
    <n v="6795"/>
    <s v="-"/>
    <x v="21"/>
    <s v="UVM"/>
    <n v="60"/>
    <x v="5"/>
    <n v="0.88614999999999999"/>
    <n v="12"/>
    <s v="SUPPL"/>
    <d v="2024-12-20T00:00:00"/>
    <n v="13"/>
    <n v="2024"/>
    <n v="265249"/>
    <n v="6614611"/>
  </r>
  <r>
    <x v="1"/>
    <s v="Priv"/>
    <n v="3018"/>
    <n v="1"/>
    <s v="Forberedende voksenundervisning (FVU)"/>
    <n v="6795"/>
    <s v="-"/>
    <x v="21"/>
    <s v="UVM"/>
    <n v="0"/>
    <x v="2"/>
    <n v="12"/>
    <n v="12"/>
    <s v="SUPPL"/>
    <d v="2024-12-20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34"/>
    <x v="3"/>
    <n v="4.1849999999999998E-2"/>
    <n v="1"/>
    <s v="SUPPL"/>
    <d v="2024-12-20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1"/>
    <n v="0.44307999999999997"/>
    <n v="6"/>
    <s v="SUPPL"/>
    <d v="2024-12-20T00:00:00"/>
    <n v="13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1"/>
    <n v="0.36923"/>
    <n v="5"/>
    <s v="SUPPL"/>
    <d v="2024-12-20T00:00:00"/>
    <n v="13"/>
    <n v="2024"/>
    <n v="265249"/>
    <n v="6614611"/>
  </r>
  <r>
    <x v="1"/>
    <s v="Priv"/>
    <n v="3018"/>
    <n v="1"/>
    <s v="Forberedende voksenundervisning (FVU)"/>
    <n v="6790"/>
    <s v="-"/>
    <x v="15"/>
    <s v="UVM"/>
    <n v="0"/>
    <x v="2"/>
    <n v="11"/>
    <n v="11"/>
    <s v="SUPPL"/>
    <d v="2024-12-20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3"/>
    <n v="0.51839999999999997"/>
    <n v="9"/>
    <s v="SUPPL"/>
    <d v="2024-12-20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0"/>
    <x v="2"/>
    <n v="27"/>
    <n v="27"/>
    <s v="SUPPL"/>
    <d v="2024-12-20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4"/>
    <n v="0.14621999999999999"/>
    <n v="6"/>
    <s v="SUPPL"/>
    <d v="2024-12-20T00:00:00"/>
    <n v="13"/>
    <n v="2024"/>
    <n v="265249"/>
    <n v="6614611"/>
  </r>
  <r>
    <x v="1"/>
    <s v="Priv"/>
    <n v="3018"/>
    <n v="1"/>
    <s v="Forberedende voksenundervisning (FVU)"/>
    <n v="6790"/>
    <s v="-"/>
    <x v="15"/>
    <s v="UVM"/>
    <n v="34"/>
    <x v="3"/>
    <n v="4.1849999999999998E-2"/>
    <n v="1"/>
    <s v="SUPPL"/>
    <d v="2024-12-20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3"/>
    <n v="9.8949999999999996E-2"/>
    <n v="3"/>
    <s v="SUPPL"/>
    <d v="2024-12-20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4"/>
    <n v="0.12259"/>
    <n v="3"/>
    <s v="SUPPL"/>
    <d v="2024-12-20T00:00:00"/>
    <n v="13"/>
    <n v="2024"/>
    <n v="265249"/>
    <n v="6614611"/>
  </r>
  <r>
    <x v="0"/>
    <s v="Egen inst"/>
    <n v="3018"/>
    <n v="1"/>
    <s v="Forberedende voksenundervisning (FVU)"/>
    <n v="6788"/>
    <s v="-"/>
    <x v="6"/>
    <s v="UVM"/>
    <n v="0"/>
    <x v="2"/>
    <n v="38"/>
    <n v="38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2"/>
    <n v="49"/>
    <n v="49"/>
    <s v="SUPPL"/>
    <d v="2024-07-02T00:00:00"/>
    <n v="9"/>
    <n v="2024"/>
    <n v="265249"/>
    <n v="6614611"/>
  </r>
  <r>
    <x v="0"/>
    <s v="Egen inst"/>
    <n v="3018"/>
    <n v="1"/>
    <s v="Forberedende voksenundervisning (FVU)"/>
    <n v="6787"/>
    <s v="-"/>
    <x v="1"/>
    <s v="UVM"/>
    <n v="60"/>
    <x v="1"/>
    <n v="0.96"/>
    <n v="13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60"/>
    <x v="1"/>
    <n v="0.29537999999999998"/>
    <n v="4"/>
    <s v="SUPPL"/>
    <d v="2024-07-02T00:00:00"/>
    <n v="9"/>
    <n v="2024"/>
    <n v="265249"/>
    <n v="6614611"/>
  </r>
  <r>
    <x v="0"/>
    <s v="Egen inst"/>
    <n v="3018"/>
    <n v="1"/>
    <s v="Forberedende voksenundervisning (FVU)"/>
    <n v="6787"/>
    <s v="-"/>
    <x v="1"/>
    <s v="UVM"/>
    <n v="32.5"/>
    <x v="1"/>
    <n v="0.04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55"/>
    <x v="1"/>
    <n v="6.769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51.5"/>
    <x v="1"/>
    <n v="6.3380000000000006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32.5"/>
    <x v="1"/>
    <n v="0.64"/>
    <n v="16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40"/>
    <x v="1"/>
    <n v="0.40841"/>
    <n v="10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27.5"/>
    <x v="1"/>
    <n v="3.3849999999999998E-2"/>
    <n v="1"/>
    <s v="SUPPL"/>
    <d v="2024-07-02T00:00:00"/>
    <n v="9"/>
    <n v="2024"/>
    <n v="265249"/>
    <n v="6614611"/>
  </r>
  <r>
    <x v="0"/>
    <s v="Egen inst"/>
    <n v="3015"/>
    <n v="2"/>
    <s v="Studieforberedende enkeltfag til hf og stx"/>
    <n v="7932"/>
    <s v="B"/>
    <x v="22"/>
    <s v="UVM"/>
    <n v="125"/>
    <x v="5"/>
    <n v="1.3175600000000001"/>
    <n v="12"/>
    <s v="SUPPL"/>
    <d v="2024-07-02T00:00:00"/>
    <n v="9"/>
    <n v="2024"/>
    <n v="265249"/>
    <n v="6614611"/>
  </r>
  <r>
    <x v="4"/>
    <s v="Anden UVM BYTAX"/>
    <n v="3019"/>
    <n v="1"/>
    <s v="Ordblindeundervisning for voksne"/>
    <n v="5953"/>
    <s v="-"/>
    <x v="0"/>
    <s v="UVM"/>
    <n v="0"/>
    <x v="0"/>
    <n v="1"/>
    <n v="1"/>
    <s v="SUPPL"/>
    <d v="2024-10-03T00:00:00"/>
    <n v="8"/>
    <n v="2024"/>
    <n v="265249"/>
    <n v="6614611"/>
  </r>
  <r>
    <x v="0"/>
    <s v="Egen inst"/>
    <n v="3019"/>
    <n v="1"/>
    <s v="Ordblindeundervisning for voksne"/>
    <n v="5953"/>
    <s v="-"/>
    <x v="0"/>
    <s v="UVM"/>
    <n v="23.5"/>
    <x v="1"/>
    <n v="1.231E-2"/>
    <n v="1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25"/>
    <x v="1"/>
    <n v="0.30564000000000002"/>
    <n v="12"/>
    <s v="SUPPL"/>
    <d v="2024-07-02T00:00:00"/>
    <n v="9"/>
    <n v="2024"/>
    <n v="265249"/>
    <n v="6614611"/>
  </r>
  <r>
    <x v="0"/>
    <s v="Egen inst"/>
    <n v="3018"/>
    <n v="1"/>
    <s v="Forberedende voksenundervisning (FVU)"/>
    <n v="6795"/>
    <s v="-"/>
    <x v="21"/>
    <s v="UVM"/>
    <n v="31"/>
    <x v="1"/>
    <n v="3.8150000000000003E-2"/>
    <n v="1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0"/>
    <n v="24"/>
    <n v="24"/>
    <s v="SUPPL"/>
    <d v="2024-07-02T00:00:00"/>
    <n v="9"/>
    <n v="2024"/>
    <n v="265249"/>
    <n v="6614611"/>
  </r>
  <r>
    <x v="0"/>
    <s v="Egen inst"/>
    <n v="3018"/>
    <n v="1"/>
    <s v="Forberedende voksenundervisning (FVU)"/>
    <n v="6795"/>
    <s v="-"/>
    <x v="21"/>
    <s v="UVM"/>
    <n v="50"/>
    <x v="1"/>
    <n v="0"/>
    <n v="0"/>
    <s v="SUPPL"/>
    <d v="2024-07-02T00:00:00"/>
    <n v="9"/>
    <n v="2024"/>
    <n v="265249"/>
    <n v="6614611"/>
  </r>
  <r>
    <x v="0"/>
    <s v="Egen inst"/>
    <n v="3018"/>
    <n v="1"/>
    <s v="Forberedende voksenundervisning (FVU)"/>
    <n v="6747"/>
    <s v="-"/>
    <x v="14"/>
    <s v="UAAP"/>
    <n v="0"/>
    <x v="0"/>
    <n v="19"/>
    <n v="19"/>
    <s v="SUPPL"/>
    <d v="2024-07-02T00:00:00"/>
    <n v="9"/>
    <n v="2024"/>
    <n v="265249"/>
    <n v="6614611"/>
  </r>
  <r>
    <x v="0"/>
    <s v="Egen inst"/>
    <n v="3018"/>
    <n v="1"/>
    <s v="Forberedende voksenundervisning (FVU)"/>
    <n v="6789"/>
    <s v="-"/>
    <x v="5"/>
    <s v="UVM"/>
    <n v="51.5"/>
    <x v="1"/>
    <n v="6.3380000000000006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87"/>
    <s v="-"/>
    <x v="1"/>
    <s v="UVM"/>
    <n v="0"/>
    <x v="2"/>
    <n v="21"/>
    <n v="21"/>
    <s v="SUPPL"/>
    <d v="2024-07-02T00:00:00"/>
    <n v="9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0"/>
    <n v="11"/>
    <n v="11"/>
    <s v="SUPPL"/>
    <d v="2024-07-02T00:00:00"/>
    <n v="11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7"/>
    <n v="27"/>
    <n v="27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48"/>
    <s v="-"/>
    <x v="19"/>
    <s v="UVM"/>
    <n v="0"/>
    <x v="0"/>
    <n v="13"/>
    <n v="13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47"/>
    <s v="-"/>
    <x v="14"/>
    <s v="UVM"/>
    <n v="0"/>
    <x v="0"/>
    <n v="11"/>
    <n v="1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40.5"/>
    <x v="4"/>
    <n v="0.14954000000000001"/>
    <n v="3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0"/>
    <x v="2"/>
    <n v="66"/>
    <n v="6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6"/>
    <x v="4"/>
    <n v="1.1519999999999999"/>
    <n v="2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0"/>
    <x v="2"/>
    <n v="180"/>
    <n v="180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0"/>
    <x v="6"/>
    <n v="0.73846000000000001"/>
    <n v="15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5.5"/>
    <x v="6"/>
    <n v="6.8309999999999996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0"/>
    <x v="2"/>
    <n v="114"/>
    <n v="11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30"/>
    <x v="1"/>
    <n v="0.22153999999999999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0"/>
    <x v="2"/>
    <n v="30"/>
    <n v="30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36"/>
    <x v="4"/>
    <n v="0.53169"/>
    <n v="1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0"/>
    <x v="1"/>
    <n v="0.22153999999999999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5.5"/>
    <x v="6"/>
    <n v="0.20491999999999999"/>
    <n v="3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36"/>
    <x v="4"/>
    <n v="0.13292000000000001"/>
    <n v="3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20328"/>
    <s v="-"/>
    <x v="18"/>
    <s v="UVM"/>
    <n v="55.5"/>
    <x v="6"/>
    <n v="0.27322999999999997"/>
    <n v="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20328"/>
    <s v="-"/>
    <x v="18"/>
    <s v="UVM"/>
    <n v="0"/>
    <x v="2"/>
    <n v="4"/>
    <n v="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11.5"/>
    <x v="3"/>
    <n v="5.6619999999999997E-2"/>
    <n v="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60"/>
    <x v="1"/>
    <n v="0.22153999999999999"/>
    <n v="3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0"/>
    <x v="2"/>
    <n v="4"/>
    <n v="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2.5"/>
    <x v="3"/>
    <n v="0.38768999999999998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11.5"/>
    <x v="3"/>
    <n v="5.6619999999999997E-2"/>
    <n v="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4"/>
    <x v="6"/>
    <n v="0.19938"/>
    <n v="3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4"/>
    <x v="1"/>
    <n v="6.6460000000000005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6.5"/>
    <x v="6"/>
    <n v="0.34769"/>
    <n v="5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7"/>
    <x v="6"/>
    <n v="0.56123000000000001"/>
    <n v="8"/>
    <s v="SUPPL"/>
    <d v="2024-07-02T00:00:00"/>
    <n v="11"/>
    <n v="2024"/>
    <n v="265249"/>
    <n v="6614611"/>
  </r>
  <r>
    <x v="1"/>
    <s v="Priv"/>
    <n v="3018"/>
    <n v="1"/>
    <s v="Forberedende voksenundervisning (FVU)"/>
    <n v="6788"/>
    <s v="-"/>
    <x v="6"/>
    <s v="UVM"/>
    <n v="52.5"/>
    <x v="1"/>
    <n v="6.4619999999999997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52.5"/>
    <x v="3"/>
    <n v="0.12923000000000001"/>
    <n v="3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52.5"/>
    <x v="4"/>
    <n v="6.4619999999999997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7"/>
    <s v="-"/>
    <x v="1"/>
    <s v="UVM"/>
    <n v="56.5"/>
    <x v="1"/>
    <n v="6.9540000000000005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3"/>
    <n v="3.6920000000000001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4"/>
    <n v="3.6920000000000001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8"/>
    <s v="-"/>
    <x v="6"/>
    <s v="UVM"/>
    <n v="52.5"/>
    <x v="3"/>
    <n v="0.12923000000000001"/>
    <n v="2"/>
    <s v="SUPPL"/>
    <d v="2024-07-02T00:00:00"/>
    <n v="9"/>
    <n v="2024"/>
    <n v="265249"/>
    <n v="6614611"/>
  </r>
  <r>
    <x v="1"/>
    <s v="Priv"/>
    <n v="3018"/>
    <n v="1"/>
    <s v="Forberedende voksenundervisning (FVU)"/>
    <n v="6432"/>
    <s v="-"/>
    <x v="17"/>
    <s v="UVM"/>
    <n v="19"/>
    <x v="1"/>
    <n v="2.3380000000000001E-2"/>
    <n v="1"/>
    <s v="SUPPL"/>
    <d v="2024-07-02T00:00:00"/>
    <n v="9"/>
    <n v="2024"/>
    <n v="265249"/>
    <n v="6614611"/>
  </r>
  <r>
    <x v="1"/>
    <s v="Priv"/>
    <n v="3018"/>
    <n v="1"/>
    <s v="Forberedende voksenundervisning (FVU)"/>
    <n v="6789"/>
    <s v="-"/>
    <x v="5"/>
    <s v="UVM"/>
    <n v="52.5"/>
    <x v="3"/>
    <n v="6.4619999999999997E-2"/>
    <n v="3"/>
    <s v="SUPPL"/>
    <d v="2024-07-02T00:00:00"/>
    <n v="9"/>
    <n v="2024"/>
    <n v="265249"/>
    <n v="6614611"/>
  </r>
  <r>
    <x v="1"/>
    <s v="Priv"/>
    <n v="3018"/>
    <n v="1"/>
    <s v="Forberedende voksenundervisning (FVU)"/>
    <n v="6789"/>
    <s v="-"/>
    <x v="5"/>
    <s v="UVM"/>
    <n v="52.5"/>
    <x v="4"/>
    <n v="0.12923999999999999"/>
    <n v="2"/>
    <s v="SUPPL"/>
    <d v="2024-07-02T00:00:00"/>
    <n v="9"/>
    <n v="2024"/>
    <n v="265249"/>
    <n v="6614611"/>
  </r>
  <r>
    <x v="1"/>
    <s v="Priv"/>
    <n v="3019"/>
    <n v="1"/>
    <s v="Ordblindeundervisning for voksne"/>
    <n v="5953"/>
    <s v="-"/>
    <x v="0"/>
    <s v="UVM"/>
    <n v="45"/>
    <x v="1"/>
    <n v="0.26307999999999998"/>
    <n v="5"/>
    <s v="SUPPL"/>
    <d v="2024-07-02T00:00:00"/>
    <n v="9"/>
    <n v="2024"/>
    <n v="265249"/>
    <n v="6614611"/>
  </r>
  <r>
    <x v="1"/>
    <s v="Priv"/>
    <n v="3019"/>
    <n v="1"/>
    <s v="Ordblindeundervisning for voksne"/>
    <n v="5953"/>
    <s v="-"/>
    <x v="0"/>
    <s v="UVM"/>
    <n v="0"/>
    <x v="2"/>
    <n v="5"/>
    <n v="5"/>
    <s v="SUPPL"/>
    <d v="2024-07-02T00:00:00"/>
    <n v="9"/>
    <n v="2024"/>
    <n v="265249"/>
    <n v="6614611"/>
  </r>
  <r>
    <x v="1"/>
    <s v="Priv"/>
    <n v="3018"/>
    <n v="1"/>
    <s v="Forberedende voksenundervisning (FVU)"/>
    <n v="22077"/>
    <s v="-"/>
    <x v="23"/>
    <s v="UVM"/>
    <n v="11.5"/>
    <x v="3"/>
    <n v="8.4919999999999995E-2"/>
    <n v="6"/>
    <s v="SUPPL"/>
    <d v="2024-07-02T00:00:00"/>
    <n v="9"/>
    <n v="2024"/>
    <n v="265249"/>
    <n v="6614611"/>
  </r>
  <r>
    <x v="1"/>
    <s v="Priv"/>
    <n v="3018"/>
    <n v="1"/>
    <s v="Forberedende voksenundervisning (FVU)"/>
    <n v="22077"/>
    <s v="-"/>
    <x v="23"/>
    <s v="UVM"/>
    <n v="0"/>
    <x v="2"/>
    <n v="6"/>
    <n v="6"/>
    <s v="SUPPL"/>
    <d v="2024-07-02T00:00:00"/>
    <n v="9"/>
    <n v="2024"/>
    <n v="265249"/>
    <n v="6614611"/>
  </r>
  <r>
    <x v="1"/>
    <s v="Priv"/>
    <n v="3018"/>
    <n v="1"/>
    <s v="Forberedende voksenundervisning (FVU)"/>
    <n v="6794"/>
    <s v="-"/>
    <x v="16"/>
    <s v="UVM"/>
    <n v="60"/>
    <x v="5"/>
    <n v="0.44307999999999997"/>
    <n v="12"/>
    <s v="SUPPL"/>
    <d v="2024-07-02T00:00:00"/>
    <n v="9"/>
    <n v="2024"/>
    <n v="265249"/>
    <n v="6614611"/>
  </r>
  <r>
    <x v="1"/>
    <s v="Priv"/>
    <n v="3018"/>
    <n v="1"/>
    <s v="Forberedende voksenundervisning (FVU)"/>
    <n v="6794"/>
    <s v="-"/>
    <x v="16"/>
    <s v="UVM"/>
    <n v="0"/>
    <x v="2"/>
    <n v="12"/>
    <n v="12"/>
    <s v="SUPPL"/>
    <d v="2024-07-02T00:00:00"/>
    <n v="9"/>
    <n v="2024"/>
    <n v="265249"/>
    <n v="6614611"/>
  </r>
  <r>
    <x v="1"/>
    <s v="Priv"/>
    <n v="3018"/>
    <n v="1"/>
    <s v="Forberedende voksenundervisning (FVU)"/>
    <n v="6794"/>
    <s v="-"/>
    <x v="16"/>
    <s v="UVM"/>
    <n v="60"/>
    <x v="1"/>
    <n v="0.44309999999999999"/>
    <n v="6"/>
    <s v="SUPPL"/>
    <d v="2024-07-02T00:00:00"/>
    <n v="9"/>
    <n v="2024"/>
    <n v="265249"/>
    <n v="6614611"/>
  </r>
  <r>
    <x v="1"/>
    <s v="Priv"/>
    <n v="3018"/>
    <n v="1"/>
    <s v="Forberedende voksenundervisning (FVU)"/>
    <n v="6432"/>
    <s v="-"/>
    <x v="17"/>
    <s v="UVM"/>
    <n v="52.5"/>
    <x v="3"/>
    <n v="0.12923000000000001"/>
    <n v="3"/>
    <s v="SUPPL"/>
    <d v="2024-07-02T00:00:00"/>
    <n v="9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5"/>
    <x v="3"/>
    <n v="0.66461999999999999"/>
    <n v="1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9.5"/>
    <x v="1"/>
    <n v="6.0920000000000002E-2"/>
    <n v="1"/>
    <s v="SUPPL"/>
    <d v="2024-07-02T00:00:00"/>
    <n v="11"/>
    <n v="2024"/>
    <n v="265249"/>
    <n v="6614611"/>
  </r>
  <r>
    <x v="3"/>
    <s v="Anden UVM BYTAX"/>
    <n v="3019"/>
    <n v="1"/>
    <s v="Ordblindeundervisning for voksne"/>
    <n v="5953"/>
    <s v="-"/>
    <x v="0"/>
    <s v="UVM"/>
    <n v="60"/>
    <x v="1"/>
    <n v="3.3230000000000003E-2"/>
    <n v="1"/>
    <s v="SUPPL"/>
    <d v="2024-07-02T00:00:00"/>
    <n v="11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2"/>
    <n v="6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7"/>
    <x v="6"/>
    <n v="0.14030999999999999"/>
    <n v="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60"/>
    <x v="1"/>
    <n v="0.59077000000000002"/>
    <n v="8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9.5"/>
    <x v="1"/>
    <n v="6.0920000000000002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2.5"/>
    <x v="4"/>
    <n v="0.38768999999999998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0"/>
    <x v="3"/>
    <n v="3.6920000000000001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60"/>
    <x v="1"/>
    <n v="0.59077000000000002"/>
    <n v="8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60"/>
    <x v="3"/>
    <n v="0.44307999999999997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2"/>
    <x v="1"/>
    <n v="5.169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60"/>
    <x v="1"/>
    <n v="0.29537999999999998"/>
    <n v="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30"/>
    <x v="1"/>
    <n v="3.6920000000000001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45"/>
    <x v="1"/>
    <n v="0.11076999999999999"/>
    <n v="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2.5"/>
    <x v="6"/>
    <n v="6.4619999999999997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55.5"/>
    <x v="6"/>
    <n v="6.8309999999999996E-2"/>
    <n v="1"/>
    <s v="SUPPL"/>
    <d v="2024-07-02T00:00:00"/>
    <n v="11"/>
    <n v="2024"/>
    <n v="265249"/>
    <n v="6614611"/>
  </r>
  <r>
    <x v="1"/>
    <s v="Priv"/>
    <n v="3018"/>
    <n v="1"/>
    <s v="Forberedende voksenundervisning (FVU)"/>
    <n v="6432"/>
    <s v="-"/>
    <x v="17"/>
    <s v="UVM"/>
    <n v="52.5"/>
    <x v="4"/>
    <n v="6.4619999999999997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31"/>
    <x v="1"/>
    <n v="7.6310000000000003E-2"/>
    <n v="2"/>
    <s v="SUPPL"/>
    <d v="2024-12-20T00:00:00"/>
    <n v="9"/>
    <n v="2024"/>
    <n v="265249"/>
    <n v="6614611"/>
  </r>
  <r>
    <x v="0"/>
    <s v="Egen inst"/>
    <n v="3018"/>
    <n v="1"/>
    <s v="Forberedende voksenundervisning (FVU)"/>
    <n v="20429"/>
    <s v="-"/>
    <x v="24"/>
    <s v="UVM"/>
    <n v="30"/>
    <x v="6"/>
    <n v="0.44307999999999997"/>
    <n v="12"/>
    <s v="SUPPL"/>
    <d v="2024-12-20T00:00:00"/>
    <n v="9"/>
    <n v="2024"/>
    <n v="265249"/>
    <n v="6614611"/>
  </r>
  <r>
    <x v="0"/>
    <s v="Egen inst"/>
    <n v="3018"/>
    <n v="1"/>
    <s v="Forberedende voksenundervisning (FVU)"/>
    <n v="22074"/>
    <s v="-"/>
    <x v="12"/>
    <s v="UVM"/>
    <n v="13.5"/>
    <x v="1"/>
    <n v="1.6619999999999999E-2"/>
    <n v="1"/>
    <s v="SUPPL"/>
    <d v="2024-12-20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33.5"/>
    <x v="1"/>
    <n v="0.26256000000000002"/>
    <n v="8"/>
    <s v="SUPPL"/>
    <d v="2024-12-20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52.5"/>
    <x v="1"/>
    <n v="0"/>
    <n v="0"/>
    <s v="SUPPL"/>
    <d v="2024-12-20T00:00:00"/>
    <n v="9"/>
    <n v="2024"/>
    <n v="265249"/>
    <n v="6614611"/>
  </r>
  <r>
    <x v="0"/>
    <s v="Egen inst"/>
    <n v="3018"/>
    <n v="1"/>
    <s v="Forberedende voksenundervisning (FVU)"/>
    <n v="22087"/>
    <s v="-"/>
    <x v="4"/>
    <s v="UVM"/>
    <n v="30"/>
    <x v="1"/>
    <n v="0"/>
    <n v="0"/>
    <s v="SUPPL"/>
    <d v="2024-12-20T00:00:00"/>
    <n v="9"/>
    <n v="2024"/>
    <n v="265249"/>
    <n v="6614611"/>
  </r>
  <r>
    <x v="0"/>
    <s v="Egen inst"/>
    <n v="3018"/>
    <n v="1"/>
    <s v="Forberedende voksenundervisning (FVU)"/>
    <n v="20429"/>
    <s v="-"/>
    <x v="24"/>
    <s v="UVM"/>
    <n v="10"/>
    <x v="6"/>
    <n v="0"/>
    <n v="0"/>
    <s v="SUPPL"/>
    <d v="2024-12-20T00:00:00"/>
    <n v="9"/>
    <n v="2024"/>
    <n v="265249"/>
    <n v="6614611"/>
  </r>
  <r>
    <x v="0"/>
    <s v="Egen inst"/>
    <n v="3018"/>
    <n v="1"/>
    <s v="Forberedende voksenundervisning (FVU)"/>
    <n v="22083"/>
    <s v="-"/>
    <x v="11"/>
    <s v="UVM"/>
    <n v="20"/>
    <x v="1"/>
    <n v="0"/>
    <n v="0"/>
    <s v="SUPPL"/>
    <d v="2024-12-20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41.5"/>
    <x v="1"/>
    <n v="0"/>
    <n v="0"/>
    <s v="SUPPL"/>
    <d v="2024-12-20T00:00:00"/>
    <n v="9"/>
    <n v="2024"/>
    <n v="265249"/>
    <n v="6614611"/>
  </r>
  <r>
    <x v="0"/>
    <s v="Egen inst"/>
    <n v="3018"/>
    <n v="1"/>
    <s v="Forberedende voksenundervisning (FVU)"/>
    <n v="6787"/>
    <s v="-"/>
    <x v="1"/>
    <s v="UVM"/>
    <n v="54"/>
    <x v="1"/>
    <n v="0"/>
    <n v="0"/>
    <s v="SUPPL"/>
    <d v="2024-12-20T00:00:00"/>
    <n v="9"/>
    <n v="2024"/>
    <n v="265249"/>
    <n v="6614611"/>
  </r>
  <r>
    <x v="2"/>
    <s v="Priv"/>
    <n v="3018"/>
    <n v="1"/>
    <s v="Forberedende voksenundervisning (FVU)"/>
    <n v="6747"/>
    <s v="-"/>
    <x v="14"/>
    <s v="UVM"/>
    <n v="0"/>
    <x v="0"/>
    <n v="28"/>
    <n v="28"/>
    <s v="SUPPL"/>
    <d v="2024-12-20T00:00:00"/>
    <n v="10"/>
    <n v="2024"/>
    <n v="265249"/>
    <n v="6614611"/>
  </r>
  <r>
    <x v="2"/>
    <s v="Priv"/>
    <n v="3018"/>
    <n v="1"/>
    <s v="Forberedende voksenundervisning (FVU)"/>
    <n v="6787"/>
    <s v="-"/>
    <x v="1"/>
    <s v="UVM"/>
    <n v="60"/>
    <x v="5"/>
    <n v="1.4030800000000001"/>
    <n v="21"/>
    <s v="SUPPL"/>
    <d v="2024-12-20T00:00:00"/>
    <n v="10"/>
    <n v="2024"/>
    <n v="265249"/>
    <n v="6614611"/>
  </r>
  <r>
    <x v="2"/>
    <s v="Priv"/>
    <n v="3018"/>
    <n v="1"/>
    <s v="Forberedende voksenundervisning (FVU)"/>
    <n v="6432"/>
    <s v="-"/>
    <x v="17"/>
    <s v="UVM"/>
    <n v="0"/>
    <x v="2"/>
    <n v="2"/>
    <n v="2"/>
    <s v="SUPPL"/>
    <d v="2024-12-20T00:00:00"/>
    <n v="10"/>
    <n v="2024"/>
    <n v="265249"/>
    <n v="6614611"/>
  </r>
  <r>
    <x v="2"/>
    <s v="Priv"/>
    <n v="3018"/>
    <n v="1"/>
    <s v="Forberedende voksenundervisning (FVU)"/>
    <n v="6432"/>
    <s v="-"/>
    <x v="17"/>
    <s v="UVM"/>
    <n v="60"/>
    <x v="5"/>
    <n v="0.14768999999999999"/>
    <n v="2"/>
    <s v="SUPPL"/>
    <d v="2024-12-20T00:00:00"/>
    <n v="10"/>
    <n v="2024"/>
    <n v="265249"/>
    <n v="6614611"/>
  </r>
  <r>
    <x v="2"/>
    <s v="Priv"/>
    <n v="3018"/>
    <n v="1"/>
    <s v="Forberedende voksenundervisning (FVU)"/>
    <n v="6787"/>
    <s v="-"/>
    <x v="1"/>
    <s v="UVM"/>
    <n v="0"/>
    <x v="2"/>
    <n v="21"/>
    <n v="21"/>
    <s v="SUPPL"/>
    <d v="2024-12-20T00:00:00"/>
    <n v="10"/>
    <n v="2024"/>
    <n v="265249"/>
    <n v="6614611"/>
  </r>
  <r>
    <x v="4"/>
    <s v="Anden UVM BYTAX"/>
    <n v="3018"/>
    <n v="1"/>
    <s v="Forberedende voksenundervisning (FVU)"/>
    <n v="6747"/>
    <s v="-"/>
    <x v="14"/>
    <s v="UVM"/>
    <n v="0"/>
    <x v="0"/>
    <n v="32"/>
    <n v="32"/>
    <s v="SUPPL"/>
    <d v="2024-12-20T00:00:00"/>
    <n v="11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0"/>
    <n v="16"/>
    <n v="16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2"/>
    <x v="5"/>
    <n v="5.169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47"/>
    <s v="-"/>
    <x v="14"/>
    <s v="UVM"/>
    <n v="0"/>
    <x v="0"/>
    <n v="20"/>
    <n v="20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22068"/>
    <s v="-"/>
    <x v="25"/>
    <s v="UVM"/>
    <n v="54"/>
    <x v="5"/>
    <n v="6.6460000000000005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22068"/>
    <s v="-"/>
    <x v="25"/>
    <s v="UVM"/>
    <n v="0"/>
    <x v="2"/>
    <n v="1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4"/>
    <x v="1"/>
    <n v="0.26584999999999998"/>
    <n v="4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0"/>
    <x v="2"/>
    <n v="58"/>
    <n v="58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4"/>
    <x v="5"/>
    <n v="1.3956900000000001"/>
    <n v="2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2"/>
    <x v="1"/>
    <n v="5.169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8"/>
    <s v="-"/>
    <x v="6"/>
    <s v="UVM"/>
    <n v="60"/>
    <x v="1"/>
    <n v="0.29537999999999998"/>
    <n v="4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8"/>
    <s v="-"/>
    <x v="6"/>
    <s v="UVM"/>
    <n v="0"/>
    <x v="2"/>
    <n v="22"/>
    <n v="22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0"/>
    <x v="1"/>
    <n v="0.44307999999999997"/>
    <n v="12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8"/>
    <s v="-"/>
    <x v="6"/>
    <s v="UVM"/>
    <n v="39"/>
    <x v="1"/>
    <n v="4.8000000000000001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9"/>
    <s v="-"/>
    <x v="5"/>
    <s v="UVM"/>
    <n v="60"/>
    <x v="1"/>
    <n v="7.3849999999999999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9"/>
    <s v="-"/>
    <x v="5"/>
    <s v="UVM"/>
    <n v="0"/>
    <x v="2"/>
    <n v="13"/>
    <n v="13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2"/>
    <x v="5"/>
    <n v="5.169E-2"/>
    <n v="1"/>
    <s v="SUPPL"/>
    <d v="2024-12-20T00:00:00"/>
    <n v="12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3"/>
    <n v="0.27174999999999999"/>
    <n v="5"/>
    <s v="SUPPL"/>
    <d v="2024-12-20T00:00:00"/>
    <n v="13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4"/>
    <n v="9.7479999999999997E-2"/>
    <n v="4"/>
    <s v="SUPPL"/>
    <d v="2024-12-20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30"/>
    <x v="3"/>
    <n v="7.3849999999999999E-2"/>
    <n v="2"/>
    <s v="SUPPL"/>
    <d v="2024-12-20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1"/>
    <n v="1.73539"/>
    <n v="24"/>
    <s v="SUPPL"/>
    <d v="2024-12-20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1"/>
    <n v="1.3048599999999999"/>
    <n v="18"/>
    <s v="SUPPL"/>
    <d v="2024-12-20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5"/>
    <n v="2.4369999999999999E-2"/>
    <n v="1"/>
    <s v="SUPPL"/>
    <d v="2024-12-20T00:00:00"/>
    <n v="13"/>
    <n v="2024"/>
    <n v="265249"/>
    <n v="6614611"/>
  </r>
  <r>
    <x v="1"/>
    <s v="Priv"/>
    <n v="3018"/>
    <n v="1"/>
    <s v="Forberedende voksenundervisning (FVU)"/>
    <n v="6748"/>
    <s v="-"/>
    <x v="19"/>
    <s v="UVM"/>
    <n v="0"/>
    <x v="0"/>
    <n v="2"/>
    <n v="2"/>
    <s v="SUPPL"/>
    <d v="2024-12-20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1"/>
    <n v="1.6984600000000001"/>
    <n v="23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45"/>
    <x v="1"/>
    <n v="5.5379999999999999E-2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52.5"/>
    <x v="3"/>
    <n v="6.4619999999999997E-2"/>
    <n v="2"/>
    <s v="SUPPL"/>
    <d v="2024-07-02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52.5"/>
    <x v="4"/>
    <n v="6.4619999999999997E-2"/>
    <n v="2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34"/>
    <x v="1"/>
    <n v="4.1849999999999998E-2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45"/>
    <x v="1"/>
    <n v="5.5379999999999999E-2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1"/>
    <n v="0.66461999999999999"/>
    <n v="9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30"/>
    <x v="1"/>
    <n v="3.6920000000000001E-2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1"/>
    <n v="0.44307999999999997"/>
    <n v="6"/>
    <s v="SUPPL"/>
    <d v="2024-07-02T00:00:00"/>
    <n v="13"/>
    <n v="2024"/>
    <n v="265249"/>
    <n v="6614611"/>
  </r>
  <r>
    <x v="1"/>
    <s v="Priv"/>
    <n v="3018"/>
    <n v="1"/>
    <s v="Forberedende voksenundervisning (FVU)"/>
    <n v="6748"/>
    <s v="-"/>
    <x v="19"/>
    <s v="UVM"/>
    <n v="0"/>
    <x v="0"/>
    <n v="35"/>
    <n v="35"/>
    <s v="SUPPL"/>
    <d v="2024-07-02T00:00:00"/>
    <n v="13"/>
    <n v="2024"/>
    <n v="265249"/>
    <n v="6614611"/>
  </r>
  <r>
    <x v="1"/>
    <s v="Priv"/>
    <n v="3018"/>
    <n v="1"/>
    <s v="Forberedende voksenundervisning (FVU)"/>
    <n v="6747"/>
    <s v="-"/>
    <x v="14"/>
    <s v="UVM"/>
    <n v="0"/>
    <x v="0"/>
    <n v="14"/>
    <n v="14"/>
    <s v="SUPPL"/>
    <d v="2024-07-02T00:00:00"/>
    <n v="13"/>
    <n v="2024"/>
    <n v="265249"/>
    <n v="6614611"/>
  </r>
  <r>
    <x v="3"/>
    <s v="Anden UVM BYTAX"/>
    <n v="3018"/>
    <n v="1"/>
    <s v="Forberedende voksenundervisning (FVU)"/>
    <n v="6795"/>
    <s v="-"/>
    <x v="21"/>
    <s v="UVM"/>
    <n v="60"/>
    <x v="1"/>
    <n v="0.29537999999999998"/>
    <n v="4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95"/>
    <s v="-"/>
    <x v="21"/>
    <s v="UVM"/>
    <n v="0"/>
    <x v="2"/>
    <n v="4"/>
    <n v="4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2.5"/>
    <x v="6"/>
    <n v="0.84"/>
    <n v="13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7"/>
    <s v="-"/>
    <x v="1"/>
    <s v="UVM"/>
    <n v="60"/>
    <x v="5"/>
    <n v="7.3849999999999999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7"/>
    <s v="-"/>
    <x v="1"/>
    <s v="UVM"/>
    <n v="0"/>
    <x v="2"/>
    <n v="25"/>
    <n v="25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22066"/>
    <s v="-"/>
    <x v="18"/>
    <s v="UVM"/>
    <n v="39"/>
    <x v="5"/>
    <n v="4.8000000000000001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22066"/>
    <s v="-"/>
    <x v="18"/>
    <s v="UVM"/>
    <n v="0"/>
    <x v="2"/>
    <n v="11"/>
    <n v="1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9"/>
    <s v="-"/>
    <x v="5"/>
    <s v="UVM"/>
    <n v="54"/>
    <x v="1"/>
    <n v="0.26584999999999998"/>
    <n v="4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0.5"/>
    <x v="1"/>
    <n v="4.9849999999999998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60"/>
    <x v="1"/>
    <n v="7.3849999999999999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2.5"/>
    <x v="6"/>
    <n v="0.12923000000000001"/>
    <n v="2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5"/>
    <x v="1"/>
    <n v="5.5379999999999999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9"/>
    <s v="-"/>
    <x v="5"/>
    <s v="UVM"/>
    <n v="30"/>
    <x v="1"/>
    <n v="0.29537999999999998"/>
    <n v="8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2.5"/>
    <x v="6"/>
    <n v="6.4619999999999997E-2"/>
    <n v="1"/>
    <s v="SUPPL"/>
    <d v="2024-12-20T00:00:00"/>
    <n v="1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60"/>
    <x v="5"/>
    <n v="0.22153999999999999"/>
    <n v="3"/>
    <s v="SUPPL"/>
    <d v="2024-12-20T00:00:00"/>
    <n v="12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0"/>
    <n v="25"/>
    <n v="25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2.5"/>
    <x v="1"/>
    <n v="7.6920000000000002E-2"/>
    <n v="2"/>
    <s v="SUPPL"/>
    <d v="2024-07-02T00:00:00"/>
    <n v="2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5.5"/>
    <x v="6"/>
    <n v="1.16123"/>
    <n v="17"/>
    <s v="SUPPL"/>
    <d v="2024-07-02T00:00:00"/>
    <n v="11"/>
    <n v="2024"/>
    <n v="265249"/>
    <n v="6614611"/>
  </r>
  <r>
    <x v="3"/>
    <s v="Anden UVM BYTAX"/>
    <n v="3019"/>
    <n v="1"/>
    <s v="Ordblindeundervisning for voksne"/>
    <n v="5953"/>
    <s v="-"/>
    <x v="0"/>
    <s v="UVM"/>
    <n v="40"/>
    <x v="6"/>
    <n v="0.24462"/>
    <n v="5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60"/>
    <x v="4"/>
    <n v="7.3849999999999999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11.5"/>
    <x v="3"/>
    <n v="7.077E-2"/>
    <n v="5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11.5"/>
    <x v="3"/>
    <n v="2.8309999999999998E-2"/>
    <n v="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30"/>
    <x v="1"/>
    <n v="0.62768999999999997"/>
    <n v="17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4"/>
    <x v="6"/>
    <n v="0.13292000000000001"/>
    <n v="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52.5"/>
    <x v="3"/>
    <n v="0.25846000000000002"/>
    <n v="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60"/>
    <x v="1"/>
    <n v="0.36923"/>
    <n v="5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0"/>
    <x v="2"/>
    <n v="6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30"/>
    <x v="1"/>
    <n v="0.40615000000000001"/>
    <n v="1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57"/>
    <x v="6"/>
    <n v="7.0150000000000004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6.5"/>
    <x v="6"/>
    <n v="1.59938"/>
    <n v="23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7"/>
    <x v="6"/>
    <n v="0.77168999999999999"/>
    <n v="1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42"/>
    <x v="1"/>
    <n v="5.169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45"/>
    <x v="3"/>
    <n v="0.16614999999999999"/>
    <n v="3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2.5"/>
    <x v="3"/>
    <n v="0.58153999999999995"/>
    <n v="9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20329"/>
    <s v="-"/>
    <x v="20"/>
    <s v="UVM"/>
    <n v="55.5"/>
    <x v="6"/>
    <n v="0.47815000000000002"/>
    <n v="7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20329"/>
    <s v="-"/>
    <x v="20"/>
    <s v="UVM"/>
    <n v="0"/>
    <x v="2"/>
    <n v="7"/>
    <n v="7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2.5"/>
    <x v="3"/>
    <n v="0.77537999999999996"/>
    <n v="1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2.5"/>
    <x v="4"/>
    <n v="0.38768999999999998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5"/>
    <x v="3"/>
    <n v="1.1630799999999999"/>
    <n v="2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45"/>
    <x v="3"/>
    <n v="0.49846000000000001"/>
    <n v="9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60"/>
    <x v="1"/>
    <n v="0.29537999999999998"/>
    <n v="4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9"/>
    <s v="-"/>
    <x v="5"/>
    <s v="UVM"/>
    <n v="60"/>
    <x v="3"/>
    <n v="0.14768999999999999"/>
    <n v="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0.5"/>
    <x v="4"/>
    <n v="1.944"/>
    <n v="39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60"/>
    <x v="3"/>
    <n v="0.88614999999999999"/>
    <n v="1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5"/>
    <x v="6"/>
    <n v="5.5379999999999999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26.5"/>
    <x v="6"/>
    <n v="3.2620000000000003E-2"/>
    <n v="1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95"/>
    <s v="-"/>
    <x v="21"/>
    <s v="UVM"/>
    <n v="60"/>
    <x v="1"/>
    <n v="0.44307999999999997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95"/>
    <s v="-"/>
    <x v="21"/>
    <s v="UVM"/>
    <n v="0"/>
    <x v="2"/>
    <n v="6"/>
    <n v="6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8"/>
    <s v="-"/>
    <x v="6"/>
    <s v="UVM"/>
    <n v="60"/>
    <x v="3"/>
    <n v="0.88614999999999999"/>
    <n v="12"/>
    <s v="SUPPL"/>
    <d v="2024-07-02T00:00:00"/>
    <n v="11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0.5"/>
    <x v="4"/>
    <n v="0.24923000000000001"/>
    <n v="5"/>
    <s v="SUPPL"/>
    <d v="2024-07-02T00:00:00"/>
    <n v="11"/>
    <n v="2024"/>
    <n v="265249"/>
    <n v="6614611"/>
  </r>
  <r>
    <x v="4"/>
    <s v="Anden UVM BYTAX"/>
    <n v="3018"/>
    <n v="1"/>
    <s v="Forberedende voksenundervisning (FVU)"/>
    <n v="6747"/>
    <s v="-"/>
    <x v="14"/>
    <s v="UVM"/>
    <n v="0"/>
    <x v="0"/>
    <n v="16"/>
    <n v="16"/>
    <s v="SUPPL"/>
    <d v="2024-07-02T00:00:00"/>
    <n v="12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1"/>
    <n v="1.62462"/>
    <n v="22"/>
    <s v="SUPPL"/>
    <d v="2024-07-02T00:00:00"/>
    <n v="13"/>
    <n v="2024"/>
    <n v="265249"/>
    <n v="6614611"/>
  </r>
  <r>
    <x v="1"/>
    <s v="Priv"/>
    <n v="3018"/>
    <n v="1"/>
    <s v="Forberedende voksenundervisning (FVU)"/>
    <n v="6795"/>
    <s v="-"/>
    <x v="21"/>
    <s v="UVM"/>
    <n v="0"/>
    <x v="2"/>
    <n v="13"/>
    <n v="13"/>
    <s v="SUPPL"/>
    <d v="2024-07-02T00:00:00"/>
    <n v="13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1"/>
    <n v="0.29537999999999998"/>
    <n v="4"/>
    <s v="SUPPL"/>
    <d v="2024-07-02T00:00:00"/>
    <n v="13"/>
    <n v="2024"/>
    <n v="265249"/>
    <n v="6614611"/>
  </r>
  <r>
    <x v="1"/>
    <s v="Priv"/>
    <n v="3018"/>
    <n v="1"/>
    <s v="Forberedende voksenundervisning (FVU)"/>
    <n v="6790"/>
    <s v="-"/>
    <x v="15"/>
    <s v="UVM"/>
    <n v="0"/>
    <x v="2"/>
    <n v="21"/>
    <n v="21"/>
    <s v="SUPPL"/>
    <d v="2024-07-02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3"/>
    <n v="0.24665000000000001"/>
    <n v="8"/>
    <s v="SUPPL"/>
    <d v="2024-07-02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0"/>
    <x v="2"/>
    <n v="18"/>
    <n v="18"/>
    <s v="SUPPL"/>
    <d v="2024-07-02T00:00:00"/>
    <n v="13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4"/>
    <n v="0.34411999999999998"/>
    <n v="8"/>
    <s v="SUPPL"/>
    <d v="2024-07-02T00:00:00"/>
    <n v="13"/>
    <n v="2024"/>
    <n v="265249"/>
    <n v="6614611"/>
  </r>
  <r>
    <x v="1"/>
    <s v="Priv"/>
    <n v="3018"/>
    <n v="1"/>
    <s v="Forberedende voksenundervisning (FVU)"/>
    <n v="6794"/>
    <s v="-"/>
    <x v="16"/>
    <s v="UVM"/>
    <n v="60"/>
    <x v="5"/>
    <n v="1.4030800000000001"/>
    <n v="19"/>
    <s v="SUPPL"/>
    <d v="2024-07-02T00:00:00"/>
    <n v="13"/>
    <n v="2024"/>
    <n v="265249"/>
    <n v="6614611"/>
  </r>
  <r>
    <x v="1"/>
    <s v="Priv"/>
    <n v="3018"/>
    <n v="1"/>
    <s v="Forberedende voksenundervisning (FVU)"/>
    <n v="6794"/>
    <s v="-"/>
    <x v="16"/>
    <s v="UVM"/>
    <n v="0"/>
    <x v="2"/>
    <n v="19"/>
    <n v="19"/>
    <s v="SUPPL"/>
    <d v="2024-07-02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45"/>
    <x v="1"/>
    <n v="5.5379999999999999E-2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30"/>
    <x v="1"/>
    <n v="1.5820000000000001E-2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45"/>
    <x v="3"/>
    <n v="3.7109999999999997E-2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45"/>
    <x v="4"/>
    <n v="1.8280000000000001E-2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3"/>
    <n v="0.49254999999999999"/>
    <n v="9"/>
    <s v="SUPPL"/>
    <d v="2024-07-02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4"/>
    <n v="0.17205999999999999"/>
    <n v="4"/>
    <s v="SUPPL"/>
    <d v="2024-07-02T00:00:00"/>
    <n v="13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3"/>
    <n v="0.67791000000000001"/>
    <n v="17"/>
    <s v="SUPPL"/>
    <d v="2024-07-02T00:00:00"/>
    <n v="13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4"/>
    <n v="0.57745999999999997"/>
    <n v="15"/>
    <s v="SUPPL"/>
    <d v="2024-07-02T00:00:00"/>
    <n v="13"/>
    <n v="2024"/>
    <n v="265249"/>
    <n v="6614611"/>
  </r>
  <r>
    <x v="1"/>
    <s v="Priv"/>
    <n v="3019"/>
    <n v="1"/>
    <s v="Ordblindeundervisning for voksne"/>
    <n v="5953"/>
    <s v="-"/>
    <x v="0"/>
    <s v="UVM"/>
    <n v="45"/>
    <x v="1"/>
    <n v="5.5379999999999999E-2"/>
    <n v="1"/>
    <s v="SUPPL"/>
    <d v="2024-07-02T00:00:00"/>
    <n v="13"/>
    <n v="2024"/>
    <n v="265249"/>
    <n v="6614611"/>
  </r>
  <r>
    <x v="0"/>
    <s v="Egen inst"/>
    <n v="3015"/>
    <n v="2"/>
    <s v="Studieforberedende enkeltfag til hf og stx"/>
    <n v="5725"/>
    <s v="-"/>
    <x v="2"/>
    <s v="UVM"/>
    <n v="2"/>
    <x v="1"/>
    <n v="9.8499999999999994E-3"/>
    <n v="4"/>
    <s v="SUPPL"/>
    <d v="2024-07-02T00:00:00"/>
    <n v="2"/>
    <n v="2024"/>
    <n v="265249"/>
    <n v="6614611"/>
  </r>
  <r>
    <x v="0"/>
    <s v="Egen inst"/>
    <n v="3015"/>
    <n v="2"/>
    <s v="Studieforberedende enkeltfag til hf og stx"/>
    <n v="5725"/>
    <s v="-"/>
    <x v="2"/>
    <s v="UVM"/>
    <n v="3"/>
    <x v="1"/>
    <n v="3.6900000000000001E-3"/>
    <n v="1"/>
    <s v="SUPPL"/>
    <d v="2024-07-02T00:00:00"/>
    <n v="2"/>
    <n v="2024"/>
    <n v="265249"/>
    <n v="6614611"/>
  </r>
  <r>
    <x v="0"/>
    <s v="Egen inst"/>
    <n v="3018"/>
    <n v="1"/>
    <s v="Forberedende voksenundervisning (FVU)"/>
    <n v="6747"/>
    <s v="-"/>
    <x v="14"/>
    <s v="UAAP"/>
    <n v="0"/>
    <x v="0"/>
    <n v="19"/>
    <n v="19"/>
    <s v="SUPPL"/>
    <d v="2024-07-02T00:00:00"/>
    <n v="2"/>
    <n v="2024"/>
    <n v="265249"/>
    <n v="6614611"/>
  </r>
  <r>
    <x v="0"/>
    <s v="Egen inst"/>
    <n v="3018"/>
    <n v="1"/>
    <s v="Forberedende voksenundervisning (FVU)"/>
    <n v="6747"/>
    <s v="-"/>
    <x v="14"/>
    <s v="UVM"/>
    <n v="0"/>
    <x v="0"/>
    <n v="3"/>
    <n v="3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6"/>
    <x v="1"/>
    <n v="2.8719999999999999E-2"/>
    <n v="1"/>
    <s v="SUPPL"/>
    <d v="2024-07-02T00:00:00"/>
    <n v="2"/>
    <n v="2024"/>
    <n v="265249"/>
    <n v="6614611"/>
  </r>
  <r>
    <x v="0"/>
    <s v="Egen inst"/>
    <n v="3016"/>
    <n v="2"/>
    <s v="Almen voksenuddannelse (AVU)"/>
    <n v="1333"/>
    <s v="E"/>
    <x v="26"/>
    <s v="UVM"/>
    <n v="60"/>
    <x v="1"/>
    <n v="0.59077000000000002"/>
    <n v="8"/>
    <s v="SUPPL"/>
    <d v="2024-07-02T00:00:00"/>
    <n v="2"/>
    <n v="2024"/>
    <n v="265249"/>
    <n v="6614611"/>
  </r>
  <r>
    <x v="0"/>
    <s v="Egen inst"/>
    <n v="3016"/>
    <n v="2"/>
    <s v="Almen voksenuddannelse (AVU)"/>
    <n v="1333"/>
    <s v="E"/>
    <x v="26"/>
    <s v="UVM"/>
    <n v="0"/>
    <x v="2"/>
    <n v="8"/>
    <n v="8"/>
    <s v="SUPPL"/>
    <d v="2024-07-02T00:00:00"/>
    <n v="2"/>
    <n v="2024"/>
    <n v="265249"/>
    <n v="6614611"/>
  </r>
  <r>
    <x v="0"/>
    <s v="Egen inst"/>
    <n v="3016"/>
    <n v="2"/>
    <s v="Almen voksenuddannelse (AVU)"/>
    <n v="1366"/>
    <s v="D"/>
    <x v="27"/>
    <s v="UVM"/>
    <n v="45"/>
    <x v="1"/>
    <n v="0.38768999999999998"/>
    <n v="7"/>
    <s v="SUPPL"/>
    <d v="2024-07-02T00:00:00"/>
    <n v="2"/>
    <n v="2024"/>
    <n v="265249"/>
    <n v="6614611"/>
  </r>
  <r>
    <x v="0"/>
    <s v="Egen inst"/>
    <n v="3016"/>
    <n v="2"/>
    <s v="Almen voksenuddannelse (AVU)"/>
    <n v="1366"/>
    <s v="D"/>
    <x v="27"/>
    <s v="UVM"/>
    <n v="0"/>
    <x v="2"/>
    <n v="5"/>
    <n v="5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0"/>
    <x v="1"/>
    <n v="5.9080000000000001E-2"/>
    <n v="2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2"/>
    <n v="255"/>
    <n v="255"/>
    <s v="SUPPL"/>
    <d v="2024-07-02T00:00:00"/>
    <n v="2"/>
    <n v="2024"/>
    <n v="265249"/>
    <n v="6614611"/>
  </r>
  <r>
    <x v="0"/>
    <s v="Egen inst"/>
    <n v="3016"/>
    <n v="2"/>
    <s v="Almen voksenuddannelse (AVU)"/>
    <n v="1215"/>
    <s v="G"/>
    <x v="28"/>
    <s v="UVM"/>
    <n v="105"/>
    <x v="1"/>
    <n v="2.5850000000000001E-2"/>
    <n v="1"/>
    <s v="SUPPL"/>
    <d v="2024-07-02T00:00:00"/>
    <n v="2"/>
    <n v="2024"/>
    <n v="265249"/>
    <n v="6614611"/>
  </r>
  <r>
    <x v="0"/>
    <s v="Egen inst"/>
    <n v="3016"/>
    <n v="2"/>
    <s v="Almen voksenuddannelse (AVU)"/>
    <n v="1215"/>
    <s v="G"/>
    <x v="28"/>
    <s v="UVM"/>
    <n v="0"/>
    <x v="2"/>
    <n v="1"/>
    <n v="1"/>
    <s v="SUPPL"/>
    <d v="2024-07-02T00:00:00"/>
    <n v="2"/>
    <n v="2024"/>
    <n v="265249"/>
    <n v="6614611"/>
  </r>
  <r>
    <x v="0"/>
    <s v="Egen inst"/>
    <n v="3016"/>
    <n v="2"/>
    <s v="Almen voksenuddannelse (AVU)"/>
    <n v="1215"/>
    <s v="G"/>
    <x v="28"/>
    <s v="UVM"/>
    <n v="105"/>
    <x v="5"/>
    <n v="0.10338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8"/>
    <n v="0.37537999999999999"/>
    <n v="8"/>
    <s v="SUPPL"/>
    <d v="2024-07-02T00:00:00"/>
    <n v="2"/>
    <n v="2024"/>
    <n v="265249"/>
    <n v="6614611"/>
  </r>
  <r>
    <x v="0"/>
    <s v="Egen inst"/>
    <n v="3015"/>
    <n v="2"/>
    <s v="Studieforberedende enkeltfag til hf og stx"/>
    <n v="6770"/>
    <s v="-"/>
    <x v="29"/>
    <s v="UVM"/>
    <n v="25"/>
    <x v="1"/>
    <n v="0.12307999999999999"/>
    <n v="4"/>
    <s v="SUPPL"/>
    <d v="2024-07-02T00:00:00"/>
    <n v="2"/>
    <n v="2024"/>
    <n v="265249"/>
    <n v="6614611"/>
  </r>
  <r>
    <x v="0"/>
    <s v="Egen inst"/>
    <n v="3015"/>
    <n v="2"/>
    <s v="Studieforberedende enkeltfag til hf og stx"/>
    <n v="6770"/>
    <s v="-"/>
    <x v="29"/>
    <s v="UVM"/>
    <n v="0"/>
    <x v="2"/>
    <n v="4"/>
    <n v="4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8.5"/>
    <x v="1"/>
    <n v="6.769E-2"/>
    <n v="1"/>
    <s v="SUPPL"/>
    <d v="2024-07-02T00:00:00"/>
    <n v="2"/>
    <n v="2024"/>
    <n v="265249"/>
    <n v="6614611"/>
  </r>
  <r>
    <x v="0"/>
    <s v="Egen inst"/>
    <n v="3016"/>
    <n v="2"/>
    <s v="Almen voksenuddannelse (AVU)"/>
    <n v="1333"/>
    <s v="G"/>
    <x v="30"/>
    <s v="UVM"/>
    <n v="105"/>
    <x v="1"/>
    <n v="0.12923000000000001"/>
    <n v="1"/>
    <s v="SUPPL"/>
    <d v="2024-07-02T00:00:00"/>
    <n v="2"/>
    <n v="2024"/>
    <n v="265249"/>
    <n v="6614611"/>
  </r>
  <r>
    <x v="0"/>
    <s v="Egen inst"/>
    <n v="3016"/>
    <n v="2"/>
    <s v="Almen voksenuddannelse (AVU)"/>
    <n v="1333"/>
    <s v="G"/>
    <x v="30"/>
    <s v="UVM"/>
    <n v="0"/>
    <x v="2"/>
    <n v="1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0"/>
    <x v="1"/>
    <n v="0.22769"/>
    <n v="5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3.5"/>
    <x v="1"/>
    <n v="2.7689999999999999E-2"/>
    <n v="1"/>
    <s v="SUPPL"/>
    <d v="2024-07-02T00:00:00"/>
    <n v="2"/>
    <n v="2024"/>
    <n v="265249"/>
    <n v="6614611"/>
  </r>
  <r>
    <x v="0"/>
    <s v="Egen inst"/>
    <n v="3016"/>
    <n v="2"/>
    <s v="Almen voksenuddannelse (AVU)"/>
    <n v="1206"/>
    <s v="D"/>
    <x v="31"/>
    <s v="UVM"/>
    <n v="60"/>
    <x v="1"/>
    <n v="1.3292299999999999"/>
    <n v="18"/>
    <s v="SUPPL"/>
    <d v="2024-07-02T00:00:00"/>
    <n v="2"/>
    <n v="2024"/>
    <n v="265249"/>
    <n v="6614611"/>
  </r>
  <r>
    <x v="0"/>
    <s v="Egen inst"/>
    <n v="3016"/>
    <n v="2"/>
    <s v="Almen voksenuddannelse (AVU)"/>
    <n v="1206"/>
    <s v="D"/>
    <x v="31"/>
    <s v="UVM"/>
    <n v="0"/>
    <x v="2"/>
    <n v="17"/>
    <n v="17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6.5"/>
    <x v="1"/>
    <n v="5.3330000000000002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6"/>
    <x v="1"/>
    <n v="4.9199999999999999E-3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0"/>
    <x v="1"/>
    <n v="0.14974000000000001"/>
    <n v="6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6"/>
    <n v="0.85723000000000005"/>
    <n v="18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3.5"/>
    <x v="1"/>
    <n v="0.04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6.5"/>
    <x v="1"/>
    <n v="4.718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9"/>
    <x v="1"/>
    <n v="4.9199999999999999E-3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1"/>
    <x v="1"/>
    <n v="2.154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1"/>
    <n v="7.5689200000000003"/>
    <n v="230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5"/>
    <n v="1.077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7.5"/>
    <x v="1"/>
    <n v="1.538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7.5"/>
    <x v="1"/>
    <n v="0.12512999999999999"/>
    <n v="4"/>
    <s v="SUPPL"/>
    <d v="2024-07-02T00:00:00"/>
    <n v="2"/>
    <n v="2024"/>
    <n v="265249"/>
    <n v="6614611"/>
  </r>
  <r>
    <x v="0"/>
    <s v="Egen inst"/>
    <n v="3016"/>
    <n v="2"/>
    <s v="Almen voksenuddannelse (AVU)"/>
    <n v="1215"/>
    <s v="D"/>
    <x v="32"/>
    <s v="UVM"/>
    <n v="45"/>
    <x v="1"/>
    <n v="0.55384999999999995"/>
    <n v="10"/>
    <s v="SUPPL"/>
    <d v="2024-07-02T00:00:00"/>
    <n v="2"/>
    <n v="2024"/>
    <n v="265249"/>
    <n v="6614611"/>
  </r>
  <r>
    <x v="0"/>
    <s v="Egen inst"/>
    <n v="3016"/>
    <n v="2"/>
    <s v="Almen voksenuddannelse (AVU)"/>
    <n v="1215"/>
    <s v="D"/>
    <x v="32"/>
    <s v="UVM"/>
    <n v="0"/>
    <x v="2"/>
    <n v="10"/>
    <n v="10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3.5"/>
    <x v="1"/>
    <n v="0.14154"/>
    <n v="3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5"/>
    <x v="1"/>
    <n v="0.08"/>
    <n v="3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7.5"/>
    <x v="1"/>
    <n v="9.5380000000000006E-2"/>
    <n v="2"/>
    <s v="SUPPL"/>
    <d v="2024-07-02T00:00:00"/>
    <n v="2"/>
    <n v="2024"/>
    <n v="265249"/>
    <n v="6614611"/>
  </r>
  <r>
    <x v="0"/>
    <s v="Egen inst"/>
    <n v="3016"/>
    <n v="2"/>
    <s v="Almen voksenuddannelse (AVU)"/>
    <n v="1333"/>
    <s v="D"/>
    <x v="33"/>
    <s v="UVM"/>
    <n v="60"/>
    <x v="1"/>
    <n v="0.66461999999999999"/>
    <n v="9"/>
    <s v="SUPPL"/>
    <d v="2024-07-02T00:00:00"/>
    <n v="2"/>
    <n v="2024"/>
    <n v="265249"/>
    <n v="6614611"/>
  </r>
  <r>
    <x v="0"/>
    <s v="Egen inst"/>
    <n v="3016"/>
    <n v="2"/>
    <s v="Almen voksenuddannelse (AVU)"/>
    <n v="1333"/>
    <s v="D"/>
    <x v="33"/>
    <s v="UVM"/>
    <n v="0"/>
    <x v="2"/>
    <n v="8"/>
    <n v="8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1.5"/>
    <x v="1"/>
    <n v="0.24626000000000001"/>
    <n v="6"/>
    <s v="SUPPL"/>
    <d v="2024-07-02T00:00:00"/>
    <n v="2"/>
    <n v="2024"/>
    <n v="265249"/>
    <n v="6614611"/>
  </r>
  <r>
    <x v="0"/>
    <s v="Egen inst"/>
    <n v="3016"/>
    <n v="2"/>
    <s v="Almen voksenuddannelse (AVU)"/>
    <n v="1206"/>
    <s v="G"/>
    <x v="34"/>
    <s v="UVM"/>
    <n v="180"/>
    <x v="1"/>
    <n v="4.4310000000000002E-2"/>
    <n v="1"/>
    <s v="SUPPL"/>
    <d v="2024-07-02T00:00:00"/>
    <n v="2"/>
    <n v="2024"/>
    <n v="265249"/>
    <n v="6614611"/>
  </r>
  <r>
    <x v="1"/>
    <s v="Priv"/>
    <n v="3019"/>
    <n v="1"/>
    <s v="Ordblindeundervisning for voksne"/>
    <n v="5953"/>
    <s v="-"/>
    <x v="0"/>
    <s v="UVM"/>
    <n v="0"/>
    <x v="2"/>
    <n v="1"/>
    <n v="1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30"/>
    <x v="3"/>
    <n v="4.9480000000000003E-2"/>
    <n v="3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30"/>
    <x v="4"/>
    <n v="6.1280000000000001E-2"/>
    <n v="3"/>
    <s v="SUPPL"/>
    <d v="2024-07-02T00:00:00"/>
    <n v="13"/>
    <n v="2024"/>
    <n v="265249"/>
    <n v="6614611"/>
  </r>
  <r>
    <x v="5"/>
    <s v="Priv"/>
    <n v="3018"/>
    <n v="1"/>
    <s v="Forberedende voksenundervisning (FVU)"/>
    <n v="6789"/>
    <s v="-"/>
    <x v="5"/>
    <s v="UVM"/>
    <n v="58.5"/>
    <x v="1"/>
    <n v="0.432"/>
    <n v="6"/>
    <s v="SUPPL"/>
    <d v="2024-07-02T00:00:00"/>
    <n v="4"/>
    <n v="2024"/>
    <n v="265249"/>
    <n v="6614611"/>
  </r>
  <r>
    <x v="5"/>
    <s v="Priv"/>
    <n v="3018"/>
    <n v="1"/>
    <s v="Forberedende voksenundervisning (FVU)"/>
    <n v="6790"/>
    <s v="-"/>
    <x v="15"/>
    <s v="UVM"/>
    <n v="58.5"/>
    <x v="1"/>
    <n v="7.1999999999999995E-2"/>
    <n v="1"/>
    <s v="SUPPL"/>
    <d v="2024-07-02T00:00:00"/>
    <n v="4"/>
    <n v="2024"/>
    <n v="265249"/>
    <n v="6614611"/>
  </r>
  <r>
    <x v="5"/>
    <s v="Priv"/>
    <n v="3018"/>
    <n v="1"/>
    <s v="Forberedende voksenundervisning (FVU)"/>
    <n v="6790"/>
    <s v="-"/>
    <x v="15"/>
    <s v="UVM"/>
    <n v="0"/>
    <x v="2"/>
    <n v="7"/>
    <n v="7"/>
    <s v="SUPPL"/>
    <d v="2024-07-02T00:00:00"/>
    <n v="4"/>
    <n v="2024"/>
    <n v="265249"/>
    <n v="6614611"/>
  </r>
  <r>
    <x v="5"/>
    <s v="Priv"/>
    <n v="3019"/>
    <n v="1"/>
    <s v="Ordblindeundervisning for voksne"/>
    <n v="5953"/>
    <s v="-"/>
    <x v="0"/>
    <s v="UVM"/>
    <n v="13.5"/>
    <x v="1"/>
    <n v="1.6619999999999999E-2"/>
    <n v="1"/>
    <s v="SUPPL"/>
    <d v="2024-07-02T00:00:00"/>
    <n v="4"/>
    <n v="2024"/>
    <n v="265249"/>
    <n v="6614611"/>
  </r>
  <r>
    <x v="5"/>
    <s v="Priv"/>
    <n v="3019"/>
    <n v="1"/>
    <s v="Ordblindeundervisning for voksne"/>
    <n v="5953"/>
    <s v="-"/>
    <x v="0"/>
    <s v="UVM"/>
    <n v="0"/>
    <x v="2"/>
    <n v="1"/>
    <n v="1"/>
    <s v="SUPPL"/>
    <d v="2024-07-02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58.5"/>
    <x v="1"/>
    <n v="0.72"/>
    <n v="10"/>
    <s v="SUPPL"/>
    <d v="2024-07-02T00:00:00"/>
    <n v="4"/>
    <n v="2024"/>
    <n v="265249"/>
    <n v="6614611"/>
  </r>
  <r>
    <x v="5"/>
    <s v="Priv"/>
    <n v="3018"/>
    <n v="1"/>
    <s v="Forberedende voksenundervisning (FVU)"/>
    <n v="6432"/>
    <s v="-"/>
    <x v="17"/>
    <s v="UVM"/>
    <n v="60"/>
    <x v="1"/>
    <n v="0.14768999999999999"/>
    <n v="2"/>
    <s v="SUPPL"/>
    <d v="2024-07-02T00:00:00"/>
    <n v="4"/>
    <n v="2024"/>
    <n v="265249"/>
    <n v="6614611"/>
  </r>
  <r>
    <x v="5"/>
    <s v="Priv"/>
    <n v="3018"/>
    <n v="1"/>
    <s v="Forberedende voksenundervisning (FVU)"/>
    <n v="6790"/>
    <s v="-"/>
    <x v="15"/>
    <s v="UVM"/>
    <n v="60"/>
    <x v="1"/>
    <n v="0.44307999999999997"/>
    <n v="6"/>
    <s v="SUPPL"/>
    <d v="2024-07-02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60"/>
    <x v="1"/>
    <n v="0.66461999999999999"/>
    <n v="9"/>
    <s v="SUPPL"/>
    <d v="2024-07-02T00:00:00"/>
    <n v="4"/>
    <n v="2024"/>
    <n v="265249"/>
    <n v="6614611"/>
  </r>
  <r>
    <x v="6"/>
    <s v="Priv"/>
    <n v="3018"/>
    <n v="1"/>
    <s v="Forberedende voksenundervisning (FVU)"/>
    <n v="6747"/>
    <s v="-"/>
    <x v="14"/>
    <s v="UVM"/>
    <n v="0"/>
    <x v="0"/>
    <n v="14"/>
    <n v="14"/>
    <s v="SUPPL"/>
    <d v="2024-07-02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51"/>
    <x v="5"/>
    <n v="4.7070000000000001E-2"/>
    <n v="3"/>
    <s v="SUPPL"/>
    <d v="2024-07-02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0"/>
    <x v="2"/>
    <n v="19"/>
    <n v="19"/>
    <s v="SUPPL"/>
    <d v="2024-07-02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51"/>
    <x v="5"/>
    <n v="4.7070000000000001E-2"/>
    <n v="3"/>
    <s v="SUPPL"/>
    <d v="2024-07-02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48"/>
    <x v="1"/>
    <n v="0.26584999999999998"/>
    <n v="6"/>
    <s v="SUPPL"/>
    <d v="2024-07-02T00:00:00"/>
    <n v="5"/>
    <n v="2024"/>
    <n v="265249"/>
    <n v="6614611"/>
  </r>
  <r>
    <x v="0"/>
    <s v="Egen inst"/>
    <n v="3016"/>
    <n v="2"/>
    <s v="Almen voksenuddannelse (AVU)"/>
    <n v="1206"/>
    <s v="G"/>
    <x v="34"/>
    <s v="UVM"/>
    <n v="0"/>
    <x v="2"/>
    <n v="1"/>
    <n v="1"/>
    <s v="SUPPL"/>
    <d v="2024-07-02T00:00:00"/>
    <n v="2"/>
    <n v="2024"/>
    <n v="265249"/>
    <n v="6614611"/>
  </r>
  <r>
    <x v="0"/>
    <s v="Egen inst"/>
    <n v="3016"/>
    <n v="2"/>
    <s v="Almen voksenuddannelse (AVU)"/>
    <n v="1206"/>
    <s v="G"/>
    <x v="34"/>
    <s v="UVM"/>
    <n v="180"/>
    <x v="5"/>
    <n v="0.17723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1.5"/>
    <x v="1"/>
    <n v="3.0769999999999999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5"/>
    <x v="1"/>
    <n v="0.20718"/>
    <n v="4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6"/>
    <x v="1"/>
    <n v="7.3800000000000003E-3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5"/>
    <x v="1"/>
    <n v="0.16614999999999999"/>
    <n v="3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0"/>
    <x v="1"/>
    <n v="1.231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2.5"/>
    <x v="1"/>
    <n v="7.3849999999999999E-2"/>
    <n v="2"/>
    <s v="SUPPL"/>
    <d v="2024-07-02T00:00:00"/>
    <n v="2"/>
    <n v="2024"/>
    <n v="265249"/>
    <n v="6614611"/>
  </r>
  <r>
    <x v="0"/>
    <s v="Egen inst"/>
    <n v="3018"/>
    <n v="1"/>
    <s v="Forberedende voksenundervisning (FVU)"/>
    <n v="22086"/>
    <s v="-"/>
    <x v="35"/>
    <s v="UVM"/>
    <n v="12.5"/>
    <x v="1"/>
    <n v="0.15384999999999999"/>
    <n v="10"/>
    <s v="SUPPL"/>
    <d v="2024-07-02T00:00:00"/>
    <n v="2"/>
    <n v="2024"/>
    <n v="265249"/>
    <n v="6614611"/>
  </r>
  <r>
    <x v="0"/>
    <s v="Egen inst"/>
    <n v="3018"/>
    <n v="1"/>
    <s v="Forberedende voksenundervisning (FVU)"/>
    <n v="22086"/>
    <s v="-"/>
    <x v="35"/>
    <s v="UVM"/>
    <n v="0"/>
    <x v="2"/>
    <n v="10"/>
    <n v="10"/>
    <s v="SUPPL"/>
    <d v="2024-07-02T00:00:00"/>
    <n v="2"/>
    <n v="2024"/>
    <n v="265249"/>
    <n v="6614611"/>
  </r>
  <r>
    <x v="0"/>
    <s v="Egen inst"/>
    <n v="3016"/>
    <n v="2"/>
    <s v="Almen voksenuddannelse (AVU)"/>
    <n v="1215"/>
    <s v="-"/>
    <x v="36"/>
    <s v="UVM"/>
    <n v="60"/>
    <x v="1"/>
    <n v="7.3849999999999999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8.5"/>
    <x v="1"/>
    <n v="3.6920000000000001E-2"/>
    <n v="1"/>
    <s v="SUPPL"/>
    <d v="2024-07-02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7"/>
    <n v="53"/>
    <n v="53"/>
    <s v="SUPPL"/>
    <d v="2024-07-02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0"/>
    <n v="2"/>
    <n v="2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42.5"/>
    <x v="1"/>
    <n v="0.10462"/>
    <n v="2"/>
    <s v="SUPPL"/>
    <d v="2024-07-02T00:00:00"/>
    <n v="3"/>
    <n v="2024"/>
    <n v="265249"/>
    <n v="6614611"/>
  </r>
  <r>
    <x v="6"/>
    <s v="Priv"/>
    <n v="3018"/>
    <n v="1"/>
    <s v="Forberedende voksenundervisning (FVU)"/>
    <n v="6787"/>
    <s v="-"/>
    <x v="1"/>
    <s v="UVM"/>
    <n v="0"/>
    <x v="2"/>
    <n v="24"/>
    <n v="24"/>
    <s v="SUPPL"/>
    <d v="2024-07-02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48"/>
    <x v="5"/>
    <n v="8.8620000000000004E-2"/>
    <n v="6"/>
    <s v="SUPPL"/>
    <d v="2024-07-02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60"/>
    <x v="1"/>
    <n v="5.9080000000000001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0"/>
    <x v="2"/>
    <n v="3"/>
    <n v="3"/>
    <s v="SUPPL"/>
    <d v="2024-07-02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60"/>
    <x v="5"/>
    <n v="1.477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0"/>
    <x v="2"/>
    <n v="13"/>
    <n v="13"/>
    <s v="SUPPL"/>
    <d v="2024-07-02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60"/>
    <x v="5"/>
    <n v="0.22155"/>
    <n v="3"/>
    <s v="SUPPL"/>
    <d v="2024-07-02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48"/>
    <x v="1"/>
    <n v="0.26584999999999998"/>
    <n v="6"/>
    <s v="SUPPL"/>
    <d v="2024-07-02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0"/>
    <x v="2"/>
    <n v="21"/>
    <n v="21"/>
    <s v="SUPPL"/>
    <d v="2024-07-02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48"/>
    <x v="5"/>
    <n v="8.8620000000000004E-2"/>
    <n v="6"/>
    <s v="SUPPL"/>
    <d v="2024-07-02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51"/>
    <x v="1"/>
    <n v="0.23538000000000001"/>
    <n v="5"/>
    <s v="SUPPL"/>
    <d v="2024-07-02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51"/>
    <x v="5"/>
    <n v="7.8450000000000006E-2"/>
    <n v="5"/>
    <s v="SUPPL"/>
    <d v="2024-07-02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48"/>
    <x v="1"/>
    <n v="0.26584999999999998"/>
    <n v="6"/>
    <s v="SUPPL"/>
    <d v="2024-07-02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48"/>
    <x v="5"/>
    <n v="8.8620000000000004E-2"/>
    <n v="6"/>
    <s v="SUPPL"/>
    <d v="2024-07-02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51"/>
    <x v="1"/>
    <n v="4.7079999999999997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51"/>
    <x v="5"/>
    <n v="1.5689999999999999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37.5"/>
    <x v="5"/>
    <n v="4.6149999999999997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60"/>
    <x v="1"/>
    <n v="0.29537999999999998"/>
    <n v="12"/>
    <s v="SUPPL"/>
    <d v="2024-07-02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60"/>
    <x v="5"/>
    <n v="0.59079999999999999"/>
    <n v="12"/>
    <s v="SUPPL"/>
    <d v="2024-07-02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48"/>
    <x v="1"/>
    <n v="0.22153999999999999"/>
    <n v="5"/>
    <s v="SUPPL"/>
    <d v="2024-07-02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48"/>
    <x v="5"/>
    <n v="7.3849999999999999E-2"/>
    <n v="5"/>
    <s v="SUPPL"/>
    <d v="2024-07-02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48"/>
    <x v="1"/>
    <n v="4.4310000000000002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48"/>
    <x v="5"/>
    <n v="1.477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45"/>
    <x v="5"/>
    <n v="5.5379999999999999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60"/>
    <x v="1"/>
    <n v="0.47261999999999998"/>
    <n v="12"/>
    <s v="SUPPL"/>
    <d v="2024-07-02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60"/>
    <x v="5"/>
    <n v="0.41355999999999998"/>
    <n v="12"/>
    <s v="SUPPL"/>
    <d v="2024-07-02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45"/>
    <x v="1"/>
    <n v="0.20769000000000001"/>
    <n v="5"/>
    <s v="SUPPL"/>
    <d v="2024-07-02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0"/>
    <x v="2"/>
    <n v="7"/>
    <n v="7"/>
    <s v="SUPPL"/>
    <d v="2024-07-02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45"/>
    <x v="5"/>
    <n v="6.9250000000000006E-2"/>
    <n v="5"/>
    <s v="SUPPL"/>
    <d v="2024-07-02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30"/>
    <x v="5"/>
    <n v="3.6920000000000001E-2"/>
    <n v="1"/>
    <s v="SUPPL"/>
    <d v="2024-07-02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60"/>
    <x v="1"/>
    <n v="0.11076999999999999"/>
    <n v="2"/>
    <s v="SUPPL"/>
    <d v="2024-07-02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60"/>
    <x v="5"/>
    <n v="3.6920000000000001E-2"/>
    <n v="2"/>
    <s v="SUPPL"/>
    <d v="2024-07-02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60"/>
    <x v="1"/>
    <n v="0.29537999999999998"/>
    <n v="10"/>
    <s v="SUPPL"/>
    <d v="2024-07-02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60"/>
    <x v="5"/>
    <n v="0.44309999999999999"/>
    <n v="10"/>
    <s v="SUPPL"/>
    <d v="2024-07-02T00:00:00"/>
    <n v="5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3"/>
    <n v="0.57969000000000004"/>
    <n v="14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0"/>
    <x v="2"/>
    <n v="44"/>
    <n v="44"/>
    <s v="SUPPL"/>
    <d v="2024-07-02T00:00:00"/>
    <n v="13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4"/>
    <n v="0.45416000000000001"/>
    <n v="11"/>
    <s v="SUPPL"/>
    <d v="2024-07-02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3"/>
    <n v="0.50585000000000002"/>
    <n v="14"/>
    <s v="SUPPL"/>
    <d v="2024-07-02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0"/>
    <x v="2"/>
    <n v="20"/>
    <n v="20"/>
    <s v="SUPPL"/>
    <d v="2024-07-02T00:00:00"/>
    <n v="13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4"/>
    <n v="0.52800999999999998"/>
    <n v="12"/>
    <s v="SUPPL"/>
    <d v="2024-07-02T00:00:00"/>
    <n v="13"/>
    <n v="2024"/>
    <n v="265249"/>
    <n v="6614611"/>
  </r>
  <r>
    <x v="1"/>
    <s v="Priv"/>
    <n v="3018"/>
    <n v="1"/>
    <s v="Forberedende voksenundervisning (FVU)"/>
    <n v="6795"/>
    <s v="-"/>
    <x v="21"/>
    <s v="UVM"/>
    <n v="60"/>
    <x v="5"/>
    <n v="0.96"/>
    <n v="13"/>
    <s v="SUPPL"/>
    <d v="2024-07-02T00:00:00"/>
    <n v="13"/>
    <n v="2024"/>
    <n v="265249"/>
    <n v="6614611"/>
  </r>
  <r>
    <x v="1"/>
    <s v="Priv"/>
    <n v="3018"/>
    <n v="1"/>
    <s v="Forberedende voksenundervisning (FVU)"/>
    <n v="6432"/>
    <s v="-"/>
    <x v="17"/>
    <s v="UVM"/>
    <n v="0"/>
    <x v="2"/>
    <n v="34"/>
    <n v="34"/>
    <s v="SUPPL"/>
    <d v="2024-07-02T00:00:00"/>
    <n v="13"/>
    <n v="2024"/>
    <n v="265249"/>
    <n v="6614611"/>
  </r>
  <r>
    <x v="2"/>
    <s v="Priv"/>
    <n v="3018"/>
    <n v="1"/>
    <s v="Forberedende voksenundervisning (FVU)"/>
    <n v="6747"/>
    <s v="-"/>
    <x v="14"/>
    <s v="UVM"/>
    <n v="0"/>
    <x v="0"/>
    <n v="66"/>
    <n v="66"/>
    <s v="SUPPL"/>
    <d v="2024-07-02T00:00:00"/>
    <n v="14"/>
    <n v="2024"/>
    <n v="265249"/>
    <n v="6614611"/>
  </r>
  <r>
    <x v="2"/>
    <s v="Priv"/>
    <n v="3018"/>
    <n v="1"/>
    <s v="Forberedende voksenundervisning (FVU)"/>
    <n v="6789"/>
    <s v="-"/>
    <x v="5"/>
    <s v="UVM"/>
    <n v="60"/>
    <x v="5"/>
    <n v="0.78915999999999997"/>
    <n v="16"/>
    <s v="SUPPL"/>
    <d v="2024-07-02T00:00:00"/>
    <n v="14"/>
    <n v="2024"/>
    <n v="265249"/>
    <n v="6614611"/>
  </r>
  <r>
    <x v="2"/>
    <s v="Priv"/>
    <n v="3018"/>
    <n v="1"/>
    <s v="Forberedende voksenundervisning (FVU)"/>
    <n v="6789"/>
    <s v="-"/>
    <x v="5"/>
    <s v="UVM"/>
    <n v="0"/>
    <x v="2"/>
    <n v="8"/>
    <n v="8"/>
    <s v="SUPPL"/>
    <d v="2024-07-02T00:00:00"/>
    <n v="14"/>
    <n v="2024"/>
    <n v="265249"/>
    <n v="6614611"/>
  </r>
  <r>
    <x v="2"/>
    <s v="Priv"/>
    <n v="3018"/>
    <n v="1"/>
    <s v="Forberedende voksenundervisning (FVU)"/>
    <n v="6787"/>
    <s v="-"/>
    <x v="1"/>
    <s v="UVM"/>
    <n v="0"/>
    <x v="2"/>
    <n v="37"/>
    <n v="37"/>
    <s v="SUPPL"/>
    <d v="2024-07-02T00:00:00"/>
    <n v="14"/>
    <n v="2024"/>
    <n v="265249"/>
    <n v="6614611"/>
  </r>
  <r>
    <x v="2"/>
    <s v="Priv"/>
    <n v="3018"/>
    <n v="1"/>
    <s v="Forberedende voksenundervisning (FVU)"/>
    <n v="6788"/>
    <s v="-"/>
    <x v="6"/>
    <s v="UVM"/>
    <n v="0"/>
    <x v="2"/>
    <n v="20"/>
    <n v="20"/>
    <s v="SUPPL"/>
    <d v="2024-07-02T00:00:00"/>
    <n v="14"/>
    <n v="2024"/>
    <n v="265249"/>
    <n v="6614611"/>
  </r>
  <r>
    <x v="2"/>
    <s v="Priv"/>
    <n v="3018"/>
    <n v="1"/>
    <s v="Forberedende voksenundervisning (FVU)"/>
    <n v="6787"/>
    <s v="-"/>
    <x v="1"/>
    <s v="UVM"/>
    <n v="60"/>
    <x v="5"/>
    <n v="3.6454399999999998"/>
    <n v="61"/>
    <s v="SUPPL"/>
    <d v="2024-07-02T00:00:00"/>
    <n v="14"/>
    <n v="2024"/>
    <n v="265249"/>
    <n v="6614611"/>
  </r>
  <r>
    <x v="2"/>
    <s v="Priv"/>
    <n v="3018"/>
    <n v="1"/>
    <s v="Forberedende voksenundervisning (FVU)"/>
    <n v="6788"/>
    <s v="-"/>
    <x v="6"/>
    <s v="UVM"/>
    <n v="60"/>
    <x v="5"/>
    <n v="1.79945"/>
    <n v="29"/>
    <s v="SUPPL"/>
    <d v="2024-07-02T00:00:00"/>
    <n v="14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0"/>
    <x v="1"/>
    <n v="0.14768999999999999"/>
    <n v="4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9"/>
    <s v="-"/>
    <x v="5"/>
    <s v="UVM"/>
    <n v="60"/>
    <x v="1"/>
    <n v="7.3849999999999999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9"/>
    <s v="-"/>
    <x v="5"/>
    <s v="UVM"/>
    <n v="0"/>
    <x v="2"/>
    <n v="26"/>
    <n v="26"/>
    <s v="SUPPL"/>
    <d v="2024-07-02T00:00:00"/>
    <n v="7"/>
    <n v="2024"/>
    <n v="265249"/>
    <n v="6614611"/>
  </r>
  <r>
    <x v="6"/>
    <s v="Priv"/>
    <n v="3018"/>
    <n v="1"/>
    <s v="Forberedende voksenundervisning (FVU)"/>
    <n v="6787"/>
    <s v="-"/>
    <x v="1"/>
    <s v="UVM"/>
    <n v="51"/>
    <x v="1"/>
    <n v="0.14122999999999999"/>
    <n v="3"/>
    <s v="SUPPL"/>
    <d v="2024-07-02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51"/>
    <x v="5"/>
    <n v="4.7070000000000001E-2"/>
    <n v="3"/>
    <s v="SUPPL"/>
    <d v="2024-07-02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51"/>
    <x v="1"/>
    <n v="0.14122999999999999"/>
    <n v="3"/>
    <s v="SUPPL"/>
    <d v="2024-07-02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51"/>
    <x v="1"/>
    <n v="0.14122999999999999"/>
    <n v="3"/>
    <s v="SUPPL"/>
    <d v="2024-07-02T00:00:00"/>
    <n v="5"/>
    <n v="2024"/>
    <n v="265249"/>
    <n v="6614611"/>
  </r>
  <r>
    <x v="8"/>
    <s v="Priv"/>
    <n v="3019"/>
    <n v="1"/>
    <s v="Ordblindeundervisning for voksne"/>
    <n v="5953"/>
    <s v="-"/>
    <x v="0"/>
    <s v="UVM"/>
    <n v="0"/>
    <x v="0"/>
    <n v="2"/>
    <n v="2"/>
    <s v="SUPPL"/>
    <d v="2024-07-02T00:00:00"/>
    <n v="6"/>
    <n v="2024"/>
    <n v="265249"/>
    <n v="6614611"/>
  </r>
  <r>
    <x v="8"/>
    <s v="Priv"/>
    <n v="3018"/>
    <n v="1"/>
    <s v="Forberedende voksenundervisning (FVU)"/>
    <n v="6790"/>
    <s v="-"/>
    <x v="15"/>
    <s v="UVM"/>
    <n v="60"/>
    <x v="1"/>
    <n v="7.3849999999999999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747"/>
    <s v="-"/>
    <x v="14"/>
    <s v="KOMA"/>
    <n v="0"/>
    <x v="0"/>
    <n v="48"/>
    <n v="48"/>
    <s v="SUPPL"/>
    <d v="2024-07-02T00:00:00"/>
    <n v="6"/>
    <n v="2024"/>
    <n v="265249"/>
    <n v="6614611"/>
  </r>
  <r>
    <x v="8"/>
    <s v="Priv"/>
    <n v="3018"/>
    <n v="1"/>
    <s v="Forberedende voksenundervisning (FVU)"/>
    <n v="6747"/>
    <s v="-"/>
    <x v="14"/>
    <s v="UVM"/>
    <n v="0"/>
    <x v="0"/>
    <n v="2"/>
    <n v="2"/>
    <s v="SUPPL"/>
    <d v="2024-07-02T00:00:00"/>
    <n v="6"/>
    <n v="2024"/>
    <n v="265249"/>
    <n v="6614611"/>
  </r>
  <r>
    <x v="8"/>
    <s v="Priv"/>
    <n v="3018"/>
    <n v="1"/>
    <s v="Forberedende voksenundervisning (FVU)"/>
    <n v="6790"/>
    <s v="-"/>
    <x v="15"/>
    <s v="KOMA"/>
    <n v="40.5"/>
    <x v="1"/>
    <n v="4.9849999999999998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789"/>
    <s v="-"/>
    <x v="5"/>
    <s v="UVM"/>
    <n v="45"/>
    <x v="1"/>
    <n v="5.5379999999999999E-2"/>
    <n v="1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9"/>
    <x v="1"/>
    <n v="5.5399999999999998E-3"/>
    <n v="1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2"/>
    <n v="4"/>
    <n v="4"/>
    <s v="SUPPL"/>
    <d v="2024-07-02T00:00:00"/>
    <n v="6"/>
    <n v="2024"/>
    <n v="265249"/>
    <n v="6614611"/>
  </r>
  <r>
    <x v="8"/>
    <s v="Priv"/>
    <n v="3018"/>
    <n v="1"/>
    <s v="Forberedende voksenundervisning (FVU)"/>
    <n v="6789"/>
    <s v="-"/>
    <x v="5"/>
    <s v="KOMA"/>
    <n v="35.5"/>
    <x v="1"/>
    <n v="0.13108"/>
    <n v="3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58.5"/>
    <x v="1"/>
    <n v="7.1999999999999995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60"/>
    <x v="1"/>
    <n v="7.3849999999999999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35.5"/>
    <x v="1"/>
    <n v="4.369E-2"/>
    <n v="1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31.5"/>
    <x v="1"/>
    <n v="2.7689999999999999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45"/>
    <x v="1"/>
    <n v="5.5379999999999999E-2"/>
    <n v="1"/>
    <s v="SUPPL"/>
    <d v="2024-07-02T00:00:00"/>
    <n v="6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49.5"/>
    <x v="1"/>
    <n v="6.0920000000000002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0"/>
    <x v="2"/>
    <n v="2"/>
    <n v="2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2.5"/>
    <x v="4"/>
    <n v="1.3569199999999999"/>
    <n v="2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95"/>
    <s v="-"/>
    <x v="21"/>
    <s v="UVM"/>
    <n v="60"/>
    <x v="1"/>
    <n v="7.3849999999999999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95"/>
    <s v="-"/>
    <x v="21"/>
    <s v="UVM"/>
    <n v="0"/>
    <x v="2"/>
    <n v="1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8"/>
    <x v="1"/>
    <n v="0.42831000000000002"/>
    <n v="6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22.5"/>
    <x v="1"/>
    <n v="2.7689999999999999E-2"/>
    <n v="1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2"/>
    <n v="32"/>
    <n v="32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8.5"/>
    <x v="1"/>
    <n v="0.14399999999999999"/>
    <n v="2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8"/>
    <x v="1"/>
    <n v="0.71384999999999998"/>
    <n v="10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5"/>
    <x v="1"/>
    <n v="0.11076999999999999"/>
    <n v="2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9"/>
    <s v="-"/>
    <x v="5"/>
    <s v="UVM"/>
    <n v="30"/>
    <x v="1"/>
    <n v="0.51692000000000005"/>
    <n v="14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9"/>
    <s v="-"/>
    <x v="5"/>
    <s v="UVM"/>
    <n v="58"/>
    <x v="1"/>
    <n v="0.35692000000000002"/>
    <n v="5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8"/>
    <s v="-"/>
    <x v="6"/>
    <s v="UVM"/>
    <n v="45"/>
    <x v="1"/>
    <n v="0.22153999999999999"/>
    <n v="4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30"/>
    <x v="1"/>
    <n v="3.6920000000000001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9"/>
    <s v="-"/>
    <x v="5"/>
    <s v="UVM"/>
    <n v="52.5"/>
    <x v="4"/>
    <n v="0.12923000000000001"/>
    <n v="2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9"/>
    <s v="-"/>
    <x v="5"/>
    <s v="UVM"/>
    <n v="45"/>
    <x v="1"/>
    <n v="0.22153999999999999"/>
    <n v="4"/>
    <s v="SUPPL"/>
    <d v="2024-07-02T00:00:00"/>
    <n v="7"/>
    <n v="2024"/>
    <n v="265249"/>
    <n v="6614611"/>
  </r>
  <r>
    <x v="8"/>
    <s v="Priv"/>
    <n v="3018"/>
    <n v="1"/>
    <s v="Forberedende voksenundervisning (FVU)"/>
    <n v="6787"/>
    <s v="-"/>
    <x v="1"/>
    <s v="KOMA"/>
    <n v="0"/>
    <x v="2"/>
    <n v="4"/>
    <n v="4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1.5"/>
    <x v="3"/>
    <n v="1.3849999999999999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35.5"/>
    <x v="1"/>
    <n v="0.13108"/>
    <n v="3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0"/>
    <x v="2"/>
    <n v="3"/>
    <n v="3"/>
    <s v="SUPPL"/>
    <d v="2024-07-02T00:00:00"/>
    <n v="6"/>
    <n v="2024"/>
    <n v="265249"/>
    <n v="6614611"/>
  </r>
  <r>
    <x v="8"/>
    <s v="Priv"/>
    <n v="3018"/>
    <n v="1"/>
    <s v="Forberedende voksenundervisning (FVU)"/>
    <n v="6790"/>
    <s v="-"/>
    <x v="15"/>
    <s v="UVM"/>
    <n v="40.5"/>
    <x v="1"/>
    <n v="4.9849999999999998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789"/>
    <s v="-"/>
    <x v="5"/>
    <s v="KOMA"/>
    <n v="40.5"/>
    <x v="1"/>
    <n v="9.9690000000000001E-2"/>
    <n v="2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49.5"/>
    <x v="1"/>
    <n v="0.24368999999999999"/>
    <n v="4"/>
    <s v="SUPPL"/>
    <d v="2024-07-02T00:00:00"/>
    <n v="6"/>
    <n v="2024"/>
    <n v="265249"/>
    <n v="6614611"/>
  </r>
  <r>
    <x v="8"/>
    <s v="Priv"/>
    <n v="3018"/>
    <n v="1"/>
    <s v="Forberedende voksenundervisning (FVU)"/>
    <n v="6789"/>
    <s v="-"/>
    <x v="5"/>
    <s v="UVM"/>
    <n v="35.5"/>
    <x v="1"/>
    <n v="4.369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45"/>
    <x v="1"/>
    <n v="5.5379999999999999E-2"/>
    <n v="1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22.5"/>
    <x v="1"/>
    <n v="2.7689999999999999E-2"/>
    <n v="1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37.5"/>
    <x v="1"/>
    <n v="6.4619999999999997E-2"/>
    <n v="2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50.5"/>
    <x v="1"/>
    <n v="0.18645999999999999"/>
    <n v="3"/>
    <s v="SUPPL"/>
    <d v="2024-07-02T00:00:00"/>
    <n v="6"/>
    <n v="2024"/>
    <n v="265249"/>
    <n v="6614611"/>
  </r>
  <r>
    <x v="8"/>
    <s v="Priv"/>
    <n v="3018"/>
    <n v="1"/>
    <s v="Forberedende voksenundervisning (FVU)"/>
    <n v="6788"/>
    <s v="-"/>
    <x v="6"/>
    <s v="KOMA"/>
    <n v="20.5"/>
    <x v="1"/>
    <n v="5.0459999999999998E-2"/>
    <n v="2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9"/>
    <x v="3"/>
    <n v="2.308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50.5"/>
    <x v="1"/>
    <n v="0.12431"/>
    <n v="2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26.5"/>
    <x v="3"/>
    <n v="9.6920000000000006E-2"/>
    <n v="3"/>
    <s v="SUPPL"/>
    <d v="2024-07-02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55.5"/>
    <x v="1"/>
    <n v="6.8309999999999996E-2"/>
    <n v="1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3.5"/>
    <x v="1"/>
    <n v="2.215E-2"/>
    <n v="2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45"/>
    <x v="1"/>
    <n v="5.5379999999999999E-2"/>
    <n v="1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45"/>
    <x v="1"/>
    <n v="6.0920000000000002E-2"/>
    <n v="2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50.5"/>
    <x v="1"/>
    <n v="0.12431"/>
    <n v="2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0"/>
    <x v="2"/>
    <n v="2"/>
    <n v="2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7"/>
    <x v="1"/>
    <n v="1.3849999999999999E-2"/>
    <n v="2"/>
    <s v="SUPPL"/>
    <d v="2024-07-02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60"/>
    <x v="1"/>
    <n v="7.3849999999999999E-2"/>
    <n v="1"/>
    <s v="SUPPL"/>
    <d v="2024-07-02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55.5"/>
    <x v="1"/>
    <n v="0.13661999999999999"/>
    <n v="2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1.5"/>
    <x v="1"/>
    <n v="9.2300000000000004E-3"/>
    <n v="1"/>
    <s v="SUPPL"/>
    <d v="2024-07-02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7"/>
    <n v="4"/>
    <n v="4"/>
    <s v="SUPPL"/>
    <d v="2024-07-02T00:00:00"/>
    <n v="6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0"/>
    <n v="6"/>
    <n v="6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18"/>
    <x v="1"/>
    <n v="4.4310000000000002E-2"/>
    <n v="2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47"/>
    <s v="-"/>
    <x v="14"/>
    <s v="UVM"/>
    <n v="0"/>
    <x v="0"/>
    <n v="12"/>
    <n v="12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60"/>
    <x v="4"/>
    <n v="7.3849999999999999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0"/>
    <x v="2"/>
    <n v="36"/>
    <n v="36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60"/>
    <x v="1"/>
    <n v="1.2553799999999999"/>
    <n v="17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0"/>
    <x v="2"/>
    <n v="46"/>
    <n v="46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39"/>
    <x v="1"/>
    <n v="4.8000000000000001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8"/>
    <s v="-"/>
    <x v="6"/>
    <s v="UVM"/>
    <n v="60"/>
    <x v="1"/>
    <n v="0.22153999999999999"/>
    <n v="3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8"/>
    <s v="-"/>
    <x v="6"/>
    <s v="UVM"/>
    <n v="0"/>
    <x v="2"/>
    <n v="30"/>
    <n v="30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45"/>
    <x v="1"/>
    <n v="5.5379999999999999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0"/>
    <x v="2"/>
    <n v="8"/>
    <n v="8"/>
    <s v="SUPPL"/>
    <d v="2024-07-02T00:00:00"/>
    <n v="7"/>
    <n v="2024"/>
    <n v="265249"/>
    <n v="6614611"/>
  </r>
  <r>
    <x v="0"/>
    <s v="Egen inst"/>
    <n v="3015"/>
    <n v="2"/>
    <s v="Studieforberedende enkeltfag til hf og stx"/>
    <n v="7615"/>
    <s v="A"/>
    <x v="3"/>
    <s v="UVM"/>
    <n v="125"/>
    <x v="5"/>
    <n v="1.6212299999999999"/>
    <n v="1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929"/>
    <s v="C"/>
    <x v="37"/>
    <s v="UVM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929"/>
    <s v="C"/>
    <x v="37"/>
    <s v="UVM"/>
    <n v="75"/>
    <x v="5"/>
    <n v="0.23683999999999999"/>
    <n v="4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F"/>
    <x v="38"/>
    <s v="UVM"/>
    <n v="75"/>
    <x v="1"/>
    <n v="2.0861499999999999"/>
    <n v="29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F"/>
    <x v="38"/>
    <s v="UVM"/>
    <n v="0"/>
    <x v="2"/>
    <n v="25"/>
    <n v="25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F"/>
    <x v="38"/>
    <s v="UVM"/>
    <n v="75"/>
    <x v="5"/>
    <n v="0.59079999999999999"/>
    <n v="8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1.5"/>
    <x v="1"/>
    <n v="2.462E-2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795"/>
    <s v="-"/>
    <x v="21"/>
    <s v="UVM"/>
    <n v="15"/>
    <x v="1"/>
    <n v="1.8460000000000001E-2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795"/>
    <s v="-"/>
    <x v="21"/>
    <s v="UVM"/>
    <n v="0"/>
    <x v="2"/>
    <n v="2"/>
    <n v="2"/>
    <s v="SUPPL"/>
    <d v="2024-04-04T00:00:00"/>
    <n v="2"/>
    <n v="2024"/>
    <n v="265249"/>
    <n v="6614611"/>
  </r>
  <r>
    <x v="0"/>
    <s v="Egen inst"/>
    <n v="3018"/>
    <n v="1"/>
    <s v="Forberedende voksenundervisning (FVU)"/>
    <n v="6788"/>
    <s v="-"/>
    <x v="6"/>
    <s v="UVM"/>
    <n v="41"/>
    <x v="1"/>
    <n v="5.0459999999999998E-2"/>
    <n v="1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"/>
    <x v="1"/>
    <n v="6.1500000000000001E-3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77"/>
    <s v="B"/>
    <x v="39"/>
    <s v="UVM"/>
    <n v="150"/>
    <x v="1"/>
    <n v="1.7902100000000001"/>
    <n v="64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77"/>
    <s v="B"/>
    <x v="39"/>
    <s v="UVM"/>
    <n v="0"/>
    <x v="2"/>
    <n v="25"/>
    <n v="25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77"/>
    <s v="B"/>
    <x v="39"/>
    <s v="UVM"/>
    <n v="150"/>
    <x v="5"/>
    <n v="6.5914900000000003"/>
    <n v="45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F"/>
    <x v="40"/>
    <s v="UVM"/>
    <n v="60"/>
    <x v="1"/>
    <n v="0.78276999999999997"/>
    <n v="17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F"/>
    <x v="40"/>
    <s v="UVM"/>
    <n v="0"/>
    <x v="2"/>
    <n v="6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F"/>
    <x v="40"/>
    <s v="UVM"/>
    <n v="60"/>
    <x v="5"/>
    <n v="0.47264"/>
    <n v="8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G"/>
    <x v="41"/>
    <s v="UVM"/>
    <n v="120"/>
    <x v="1"/>
    <n v="0.17723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G"/>
    <x v="41"/>
    <s v="UVM"/>
    <n v="0"/>
    <x v="2"/>
    <n v="6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G"/>
    <x v="41"/>
    <s v="UVM"/>
    <n v="120"/>
    <x v="5"/>
    <n v="0.70889999999999997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366"/>
    <s v="E"/>
    <x v="42"/>
    <s v="UVM"/>
    <n v="45"/>
    <x v="1"/>
    <n v="0.49846000000000001"/>
    <n v="9"/>
    <s v="SUPPL"/>
    <d v="2024-04-04T00:00:00"/>
    <n v="2"/>
    <n v="2024"/>
    <n v="265249"/>
    <n v="6614611"/>
  </r>
  <r>
    <x v="0"/>
    <s v="Egen inst"/>
    <n v="3016"/>
    <n v="2"/>
    <s v="Almen voksenuddannelse (AVU)"/>
    <n v="1366"/>
    <s v="E"/>
    <x v="42"/>
    <s v="UVM"/>
    <n v="0"/>
    <x v="2"/>
    <n v="2"/>
    <n v="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972"/>
    <s v="A"/>
    <x v="9"/>
    <s v="UVM"/>
    <n v="125"/>
    <x v="1"/>
    <n v="0.78547999999999996"/>
    <n v="2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972"/>
    <s v="A"/>
    <x v="9"/>
    <s v="UVM"/>
    <n v="0"/>
    <x v="2"/>
    <n v="7"/>
    <n v="7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972"/>
    <s v="A"/>
    <x v="9"/>
    <s v="UVM"/>
    <n v="125"/>
    <x v="5"/>
    <n v="1.8625499999999999"/>
    <n v="1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B"/>
    <x v="3"/>
    <s v="UAAP"/>
    <n v="125"/>
    <x v="1"/>
    <n v="7.8289999999999998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932"/>
    <s v="B"/>
    <x v="22"/>
    <s v="UVM"/>
    <n v="0"/>
    <x v="2"/>
    <n v="5"/>
    <n v="5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972"/>
    <s v="C"/>
    <x v="9"/>
    <s v="UVM"/>
    <n v="0"/>
    <x v="2"/>
    <n v="13"/>
    <n v="13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972"/>
    <s v="C"/>
    <x v="9"/>
    <s v="UVM"/>
    <n v="75"/>
    <x v="5"/>
    <n v="1.2000299999999999"/>
    <n v="13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49"/>
    <s v="C"/>
    <x v="43"/>
    <s v="UAAP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49"/>
    <s v="C"/>
    <x v="43"/>
    <s v="UAAP"/>
    <n v="0"/>
    <x v="2"/>
    <n v="1"/>
    <n v="1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D"/>
    <x v="44"/>
    <s v="UVM"/>
    <n v="60"/>
    <x v="1"/>
    <n v="8.8620000000000004E-2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D"/>
    <x v="44"/>
    <s v="UVM"/>
    <n v="0"/>
    <x v="2"/>
    <n v="6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D"/>
    <x v="44"/>
    <s v="UVM"/>
    <n v="60"/>
    <x v="5"/>
    <n v="0.35448000000000002"/>
    <n v="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5728"/>
    <s v="B"/>
    <x v="45"/>
    <s v="UAAP"/>
    <n v="125"/>
    <x v="1"/>
    <n v="7.8289999999999998E-2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794"/>
    <s v="-"/>
    <x v="16"/>
    <s v="UVM"/>
    <n v="5"/>
    <x v="1"/>
    <n v="6.1500000000000001E-3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794"/>
    <s v="-"/>
    <x v="16"/>
    <s v="UVM"/>
    <n v="0"/>
    <x v="2"/>
    <n v="10"/>
    <n v="10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7.5"/>
    <x v="1"/>
    <n v="3.0799999999999998E-3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C"/>
    <x v="3"/>
    <s v="KOMR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C"/>
    <x v="3"/>
    <s v="KOMR"/>
    <n v="135"/>
    <x v="5"/>
    <n v="0.16614999999999999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MORY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MORY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4624"/>
    <s v="B"/>
    <x v="46"/>
    <s v="UAAP"/>
    <n v="125"/>
    <x v="1"/>
    <n v="7.8289999999999998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07"/>
    <s v="C"/>
    <x v="47"/>
    <s v="UVM"/>
    <n v="0"/>
    <x v="2"/>
    <n v="14"/>
    <n v="14"/>
    <s v="SUPPL"/>
    <d v="2024-04-04T00:00:00"/>
    <n v="2"/>
    <n v="2024"/>
    <n v="265249"/>
    <n v="6614611"/>
  </r>
  <r>
    <x v="7"/>
    <s v="Egen inst"/>
    <n v="3015"/>
    <n v="2"/>
    <s v="Studieforberedende enkeltfag til hf og stx"/>
    <n v="5887"/>
    <s v="C"/>
    <x v="48"/>
    <s v="UVM"/>
    <n v="75"/>
    <x v="1"/>
    <n v="2.03077"/>
    <n v="22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5887"/>
    <s v="C"/>
    <x v="48"/>
    <s v="UVM"/>
    <n v="0"/>
    <x v="2"/>
    <n v="22"/>
    <n v="22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77"/>
    <s v="B"/>
    <x v="39"/>
    <s v="UVM"/>
    <n v="150"/>
    <x v="1"/>
    <n v="1.0072300000000001"/>
    <n v="1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77"/>
    <s v="B"/>
    <x v="39"/>
    <s v="UVM"/>
    <n v="0"/>
    <x v="2"/>
    <n v="11"/>
    <n v="11"/>
    <s v="SUPPL"/>
    <d v="2024-10-01T00:00:00"/>
    <n v="3"/>
    <n v="2024"/>
    <n v="265249"/>
    <n v="6614611"/>
  </r>
  <r>
    <x v="7"/>
    <s v="Egen inst"/>
    <n v="3016"/>
    <n v="2"/>
    <s v="Almen voksenuddannelse (AVU)"/>
    <n v="1333"/>
    <s v="-"/>
    <x v="49"/>
    <s v="UVM"/>
    <n v="60"/>
    <x v="1"/>
    <n v="0.51692000000000005"/>
    <n v="7"/>
    <s v="SUPPL"/>
    <d v="2024-10-01T00:00:00"/>
    <n v="3"/>
    <n v="2024"/>
    <n v="265249"/>
    <n v="6614611"/>
  </r>
  <r>
    <x v="7"/>
    <s v="Egen inst"/>
    <n v="3016"/>
    <n v="2"/>
    <s v="Almen voksenuddannelse (AVU)"/>
    <n v="1333"/>
    <s v="-"/>
    <x v="49"/>
    <s v="UVM"/>
    <n v="0"/>
    <x v="2"/>
    <n v="7"/>
    <n v="7"/>
    <s v="SUPPL"/>
    <d v="2024-10-01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31"/>
    <x v="1"/>
    <n v="0.11446000000000001"/>
    <n v="3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796"/>
    <s v="B"/>
    <x v="10"/>
    <s v="KOMR"/>
    <n v="125"/>
    <x v="1"/>
    <n v="0.23329"/>
    <n v="3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796"/>
    <s v="B"/>
    <x v="10"/>
    <s v="KOMR"/>
    <n v="0"/>
    <x v="2"/>
    <n v="3"/>
    <n v="3"/>
    <s v="SUPPL"/>
    <d v="2024-10-01T00:00:00"/>
    <n v="3"/>
    <n v="2024"/>
    <n v="265249"/>
    <n v="6614611"/>
  </r>
  <r>
    <x v="7"/>
    <s v="Egen inst"/>
    <n v="3018"/>
    <n v="1"/>
    <s v="Forberedende voksenundervisning (FVU)"/>
    <n v="22088"/>
    <s v="-"/>
    <x v="50"/>
    <s v="UVM"/>
    <n v="21.5"/>
    <x v="1"/>
    <n v="2.6460000000000001E-2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1"/>
    <s v="C"/>
    <x v="10"/>
    <s v="KOMR"/>
    <n v="75"/>
    <x v="1"/>
    <n v="0.18462000000000001"/>
    <n v="2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1"/>
    <s v="C"/>
    <x v="10"/>
    <s v="KOMR"/>
    <n v="0"/>
    <x v="2"/>
    <n v="2"/>
    <n v="2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0"/>
    <s v="C"/>
    <x v="8"/>
    <s v="KOMR"/>
    <n v="75"/>
    <x v="1"/>
    <n v="4.666E-2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0"/>
    <s v="C"/>
    <x v="8"/>
    <s v="KOMR"/>
    <n v="0"/>
    <x v="2"/>
    <n v="1"/>
    <n v="1"/>
    <s v="SUPPL"/>
    <d v="2024-10-01T00:00:00"/>
    <n v="3"/>
    <n v="2024"/>
    <n v="265249"/>
    <n v="6614611"/>
  </r>
  <r>
    <x v="7"/>
    <s v="Egen inst"/>
    <n v="3016"/>
    <n v="2"/>
    <s v="Almen voksenuddannelse (AVU)"/>
    <n v="1215"/>
    <s v="G"/>
    <x v="28"/>
    <s v="UVM"/>
    <n v="105"/>
    <x v="1"/>
    <n v="0.90461999999999998"/>
    <n v="7"/>
    <s v="SUPPL"/>
    <d v="2024-10-01T00:00:00"/>
    <n v="3"/>
    <n v="2024"/>
    <n v="265249"/>
    <n v="6614611"/>
  </r>
  <r>
    <x v="7"/>
    <s v="Egen inst"/>
    <n v="3016"/>
    <n v="2"/>
    <s v="Almen voksenuddannelse (AVU)"/>
    <n v="1215"/>
    <s v="G"/>
    <x v="28"/>
    <s v="UVM"/>
    <n v="0"/>
    <x v="2"/>
    <n v="2"/>
    <n v="2"/>
    <s v="SUPPL"/>
    <d v="2024-10-01T00:00:00"/>
    <n v="3"/>
    <n v="2024"/>
    <n v="265249"/>
    <n v="6614611"/>
  </r>
  <r>
    <x v="7"/>
    <s v="Egen inst"/>
    <n v="3016"/>
    <n v="2"/>
    <s v="Almen voksenuddannelse (AVU)"/>
    <n v="1333"/>
    <s v="G"/>
    <x v="30"/>
    <s v="UVM"/>
    <n v="105"/>
    <x v="1"/>
    <n v="3.2307700000000001"/>
    <n v="25"/>
    <s v="SUPPL"/>
    <d v="2024-10-01T00:00:00"/>
    <n v="3"/>
    <n v="2024"/>
    <n v="265249"/>
    <n v="6614611"/>
  </r>
  <r>
    <x v="7"/>
    <s v="Egen inst"/>
    <n v="3016"/>
    <n v="2"/>
    <s v="Almen voksenuddannelse (AVU)"/>
    <n v="1333"/>
    <s v="G"/>
    <x v="30"/>
    <s v="UVM"/>
    <n v="0"/>
    <x v="2"/>
    <n v="14"/>
    <n v="14"/>
    <s v="SUPPL"/>
    <d v="2024-10-01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13.5"/>
    <x v="1"/>
    <n v="1.538E-2"/>
    <n v="1"/>
    <s v="SUPPL"/>
    <d v="2024-10-01T00:00:00"/>
    <n v="3"/>
    <n v="2024"/>
    <n v="265249"/>
    <n v="6614611"/>
  </r>
  <r>
    <x v="7"/>
    <s v="Egen inst"/>
    <n v="3016"/>
    <n v="2"/>
    <s v="Almen voksenuddannelse (AVU)"/>
    <n v="1206"/>
    <s v="G"/>
    <x v="34"/>
    <s v="UVM"/>
    <n v="180"/>
    <x v="1"/>
    <n v="5.9815399999999999"/>
    <n v="27"/>
    <s v="SUPPL"/>
    <d v="2024-10-01T00:00:00"/>
    <n v="3"/>
    <n v="2024"/>
    <n v="265249"/>
    <n v="6614611"/>
  </r>
  <r>
    <x v="7"/>
    <s v="Egen inst"/>
    <n v="3016"/>
    <n v="2"/>
    <s v="Almen voksenuddannelse (AVU)"/>
    <n v="1206"/>
    <s v="G"/>
    <x v="34"/>
    <s v="UVM"/>
    <n v="0"/>
    <x v="2"/>
    <n v="13"/>
    <n v="13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1"/>
    <s v="C"/>
    <x v="10"/>
    <s v="UAAP"/>
    <n v="75"/>
    <x v="1"/>
    <n v="9.2310000000000003E-2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1"/>
    <s v="C"/>
    <x v="10"/>
    <s v="UAAP"/>
    <n v="0"/>
    <x v="2"/>
    <n v="1"/>
    <n v="1"/>
    <s v="SUPPL"/>
    <d v="2024-10-01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12.5"/>
    <x v="1"/>
    <n v="1.538E-2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7"/>
    <s v="C"/>
    <x v="3"/>
    <s v="KOMR"/>
    <n v="135"/>
    <x v="1"/>
    <n v="8.3979999999999999E-2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7"/>
    <s v="C"/>
    <x v="3"/>
    <s v="KOMR"/>
    <n v="0"/>
    <x v="2"/>
    <n v="1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31.5"/>
    <x v="1"/>
    <n v="3.8769999999999999E-2"/>
    <n v="1"/>
    <s v="SUPPL"/>
    <d v="2024-10-01T00:00:00"/>
    <n v="3"/>
    <n v="2024"/>
    <n v="265249"/>
    <n v="6614611"/>
  </r>
  <r>
    <x v="7"/>
    <s v="Egen inst"/>
    <n v="3016"/>
    <n v="2"/>
    <s v="Almen voksenuddannelse (AVU)"/>
    <n v="1215"/>
    <s v="E"/>
    <x v="51"/>
    <s v="UVM"/>
    <n v="45"/>
    <x v="1"/>
    <n v="0.11076999999999999"/>
    <n v="2"/>
    <s v="SUPPL"/>
    <d v="2024-10-01T00:00:00"/>
    <n v="3"/>
    <n v="2024"/>
    <n v="265249"/>
    <n v="6614611"/>
  </r>
  <r>
    <x v="7"/>
    <s v="Egen inst"/>
    <n v="3016"/>
    <n v="2"/>
    <s v="Almen voksenuddannelse (AVU)"/>
    <n v="1395"/>
    <s v="D"/>
    <x v="52"/>
    <s v="UVM"/>
    <n v="75"/>
    <x v="1"/>
    <n v="0.36923"/>
    <n v="4"/>
    <s v="SUPPL"/>
    <d v="2024-10-01T00:00:00"/>
    <n v="3"/>
    <n v="2024"/>
    <n v="265249"/>
    <n v="6614611"/>
  </r>
  <r>
    <x v="7"/>
    <s v="Egen inst"/>
    <n v="3016"/>
    <n v="2"/>
    <s v="Almen voksenuddannelse (AVU)"/>
    <n v="1395"/>
    <s v="D"/>
    <x v="52"/>
    <s v="UVM"/>
    <n v="0"/>
    <x v="2"/>
    <n v="4"/>
    <n v="4"/>
    <s v="SUPPL"/>
    <d v="2024-10-01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11"/>
    <x v="1"/>
    <n v="6.1500000000000001E-3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49"/>
    <s v="C"/>
    <x v="43"/>
    <s v="UVM"/>
    <n v="75"/>
    <x v="1"/>
    <n v="1.2"/>
    <n v="13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49"/>
    <s v="C"/>
    <x v="43"/>
    <s v="UVM"/>
    <n v="0"/>
    <x v="2"/>
    <n v="13"/>
    <n v="13"/>
    <s v="SUPPL"/>
    <d v="2024-10-01T00:00:00"/>
    <n v="3"/>
    <n v="2024"/>
    <n v="265249"/>
    <n v="6614611"/>
  </r>
  <r>
    <x v="7"/>
    <s v="Egen inst"/>
    <n v="3018"/>
    <n v="1"/>
    <s v="Forberedende voksenundervisning (FVU)"/>
    <n v="22086"/>
    <s v="-"/>
    <x v="35"/>
    <s v="UVM"/>
    <n v="31"/>
    <x v="1"/>
    <n v="0.26707999999999998"/>
    <n v="7"/>
    <s v="SUPPL"/>
    <d v="2024-10-01T00:00:00"/>
    <n v="3"/>
    <n v="2024"/>
    <n v="265249"/>
    <n v="6614611"/>
  </r>
  <r>
    <x v="7"/>
    <s v="Egen inst"/>
    <n v="3016"/>
    <n v="2"/>
    <s v="Almen voksenuddannelse (AVU)"/>
    <n v="1366"/>
    <s v="F"/>
    <x v="53"/>
    <s v="UVM"/>
    <n v="45"/>
    <x v="1"/>
    <n v="0.49846000000000001"/>
    <n v="9"/>
    <s v="SUPPL"/>
    <d v="2024-10-01T00:00:00"/>
    <n v="3"/>
    <n v="2024"/>
    <n v="265249"/>
    <n v="6614611"/>
  </r>
  <r>
    <x v="7"/>
    <s v="Egen inst"/>
    <n v="3016"/>
    <n v="2"/>
    <s v="Almen voksenuddannelse (AVU)"/>
    <n v="1366"/>
    <s v="F"/>
    <x v="53"/>
    <s v="UVM"/>
    <n v="0"/>
    <x v="2"/>
    <n v="3"/>
    <n v="3"/>
    <s v="SUPPL"/>
    <d v="2024-10-01T00:00:00"/>
    <n v="3"/>
    <n v="2024"/>
    <n v="265249"/>
    <n v="6614611"/>
  </r>
  <r>
    <x v="7"/>
    <s v="Egen inst"/>
    <n v="3016"/>
    <n v="2"/>
    <s v="Almen voksenuddannelse (AVU)"/>
    <n v="5126"/>
    <s v="-"/>
    <x v="54"/>
    <s v="UVM"/>
    <n v="43"/>
    <x v="1"/>
    <n v="0.47631000000000001"/>
    <n v="9"/>
    <s v="SUPPL"/>
    <d v="2024-10-01T00:00:00"/>
    <n v="3"/>
    <n v="2024"/>
    <n v="265249"/>
    <n v="6614611"/>
  </r>
  <r>
    <x v="7"/>
    <s v="Egen inst"/>
    <n v="3018"/>
    <n v="1"/>
    <s v="Forberedende voksenundervisning (FVU)"/>
    <n v="22086"/>
    <s v="-"/>
    <x v="35"/>
    <s v="UVM"/>
    <n v="47.5"/>
    <x v="1"/>
    <n v="0.17538000000000001"/>
    <n v="3"/>
    <s v="SUPPL"/>
    <d v="2024-10-01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10"/>
    <x v="1"/>
    <n v="6.1500000000000001E-3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0"/>
    <s v="A"/>
    <x v="47"/>
    <s v="KOMR"/>
    <n v="260"/>
    <x v="1"/>
    <n v="0.48524"/>
    <n v="3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0"/>
    <s v="A"/>
    <x v="47"/>
    <s v="KOMR"/>
    <n v="0"/>
    <x v="2"/>
    <n v="3"/>
    <n v="3"/>
    <s v="SUPPL"/>
    <d v="2024-10-01T00:00:00"/>
    <n v="3"/>
    <n v="2024"/>
    <n v="265249"/>
    <n v="6614611"/>
  </r>
  <r>
    <x v="7"/>
    <s v="Egen inst"/>
    <n v="3018"/>
    <n v="1"/>
    <s v="Forberedende voksenundervisning (FVU)"/>
    <n v="22089"/>
    <s v="-"/>
    <x v="55"/>
    <s v="UVM"/>
    <n v="30"/>
    <x v="1"/>
    <n v="3.6920000000000001E-2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22089"/>
    <s v="-"/>
    <x v="55"/>
    <s v="UVM"/>
    <n v="0"/>
    <x v="2"/>
    <n v="1"/>
    <n v="1"/>
    <s v="SUPPL"/>
    <d v="2024-10-01T00:00:00"/>
    <n v="3"/>
    <n v="2024"/>
    <n v="265249"/>
    <n v="6614611"/>
  </r>
  <r>
    <x v="7"/>
    <s v="Egen inst"/>
    <n v="3016"/>
    <n v="2"/>
    <s v="Almen voksenuddannelse (AVU)"/>
    <n v="1333"/>
    <s v="F"/>
    <x v="40"/>
    <s v="UVM"/>
    <n v="60"/>
    <x v="1"/>
    <n v="0.22153999999999999"/>
    <n v="3"/>
    <s v="SUPPL"/>
    <d v="2024-10-01T00:00:00"/>
    <n v="3"/>
    <n v="2024"/>
    <n v="265249"/>
    <n v="6614611"/>
  </r>
  <r>
    <x v="7"/>
    <s v="Egen inst"/>
    <n v="3016"/>
    <n v="2"/>
    <s v="Almen voksenuddannelse (AVU)"/>
    <n v="1333"/>
    <s v="F"/>
    <x v="40"/>
    <s v="UVM"/>
    <n v="0"/>
    <x v="2"/>
    <n v="1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30"/>
    <x v="1"/>
    <n v="7.3849999999999999E-2"/>
    <n v="2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791"/>
    <s v="B"/>
    <x v="43"/>
    <s v="UVM"/>
    <n v="125"/>
    <x v="1"/>
    <n v="0.69247999999999998"/>
    <n v="9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791"/>
    <s v="B"/>
    <x v="43"/>
    <s v="UVM"/>
    <n v="0"/>
    <x v="2"/>
    <n v="9"/>
    <n v="9"/>
    <s v="SUPPL"/>
    <d v="2024-10-01T00:00:00"/>
    <n v="3"/>
    <n v="2024"/>
    <n v="265249"/>
    <n v="6614611"/>
  </r>
  <r>
    <x v="7"/>
    <s v="Egen inst"/>
    <n v="3018"/>
    <n v="1"/>
    <s v="Forberedende voksenundervisning (FVU)"/>
    <n v="22086"/>
    <s v="-"/>
    <x v="35"/>
    <s v="UVM"/>
    <n v="21.5"/>
    <x v="1"/>
    <n v="5.2920000000000002E-2"/>
    <n v="2"/>
    <s v="SUPPL"/>
    <d v="2024-10-01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15"/>
    <x v="1"/>
    <n v="1.8460000000000001E-2"/>
    <n v="2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3"/>
    <s v="B"/>
    <x v="9"/>
    <s v="UVM"/>
    <n v="210"/>
    <x v="1"/>
    <n v="3.65794"/>
    <n v="28"/>
    <s v="SUPPL"/>
    <d v="2024-10-01T00:00:00"/>
    <n v="3"/>
    <n v="2024"/>
    <n v="265249"/>
    <n v="6614611"/>
  </r>
  <r>
    <x v="0"/>
    <s v="Egen inst"/>
    <n v="3015"/>
    <n v="2"/>
    <s v="Studieforberedende enkeltfag til hf og stx"/>
    <n v="6707"/>
    <s v="C"/>
    <x v="47"/>
    <s v="UVM"/>
    <n v="75"/>
    <x v="5"/>
    <n v="1.29234"/>
    <n v="14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70"/>
    <s v="-"/>
    <x v="29"/>
    <s v="UVM"/>
    <n v="25"/>
    <x v="1"/>
    <n v="1.2615400000000001"/>
    <n v="4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70"/>
    <s v="-"/>
    <x v="29"/>
    <s v="UVM"/>
    <n v="0"/>
    <x v="2"/>
    <n v="41"/>
    <n v="4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28"/>
    <s v="B"/>
    <x v="8"/>
    <s v="UVM"/>
    <n v="125"/>
    <x v="1"/>
    <n v="0.46975"/>
    <n v="2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28"/>
    <s v="B"/>
    <x v="8"/>
    <s v="UVM"/>
    <n v="0"/>
    <x v="2"/>
    <n v="11"/>
    <n v="1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28"/>
    <s v="B"/>
    <x v="8"/>
    <s v="UVM"/>
    <n v="125"/>
    <x v="5"/>
    <n v="2.11327"/>
    <n v="16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5"/>
    <x v="1"/>
    <n v="9.2300000000000004E-3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KOMR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KOMR"/>
    <n v="0"/>
    <x v="2"/>
    <n v="1"/>
    <n v="1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6"/>
    <x v="1"/>
    <n v="3.508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3"/>
    <s v="B"/>
    <x v="9"/>
    <s v="UVM"/>
    <n v="210"/>
    <x v="5"/>
    <n v="7.6633899999999997"/>
    <n v="37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8.5"/>
    <x v="1"/>
    <n v="2.462E-2"/>
    <n v="3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D"/>
    <x v="31"/>
    <s v="UVM"/>
    <n v="60"/>
    <x v="1"/>
    <n v="0.11815000000000001"/>
    <n v="8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D"/>
    <x v="31"/>
    <s v="UVM"/>
    <n v="0"/>
    <x v="2"/>
    <n v="8"/>
    <n v="8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D"/>
    <x v="31"/>
    <s v="UVM"/>
    <n v="60"/>
    <x v="5"/>
    <n v="0.47264"/>
    <n v="8"/>
    <s v="SUPPL"/>
    <d v="2024-04-04T00:00:00"/>
    <n v="2"/>
    <n v="2024"/>
    <n v="265249"/>
    <n v="6614611"/>
  </r>
  <r>
    <x v="0"/>
    <s v="Egen inst"/>
    <n v="3016"/>
    <n v="2"/>
    <s v="Almen voksenuddannelse (AVU)"/>
    <n v="1366"/>
    <s v="G"/>
    <x v="56"/>
    <s v="UVM"/>
    <n v="90"/>
    <x v="1"/>
    <n v="2.4369200000000002"/>
    <n v="22"/>
    <s v="SUPPL"/>
    <d v="2024-04-04T00:00:00"/>
    <n v="2"/>
    <n v="2024"/>
    <n v="265249"/>
    <n v="6614611"/>
  </r>
  <r>
    <x v="0"/>
    <s v="Egen inst"/>
    <n v="3016"/>
    <n v="2"/>
    <s v="Almen voksenuddannelse (AVU)"/>
    <n v="1366"/>
    <s v="G"/>
    <x v="56"/>
    <s v="UVM"/>
    <n v="0"/>
    <x v="2"/>
    <n v="22"/>
    <n v="22"/>
    <s v="SUPPL"/>
    <d v="2024-04-04T00:00:00"/>
    <n v="2"/>
    <n v="2024"/>
    <n v="265249"/>
    <n v="6614611"/>
  </r>
  <r>
    <x v="0"/>
    <s v="Egen inst"/>
    <n v="3018"/>
    <n v="1"/>
    <s v="Forberedende voksenundervisning (FVU)"/>
    <n v="6787"/>
    <s v="-"/>
    <x v="1"/>
    <s v="UVM"/>
    <n v="35"/>
    <x v="1"/>
    <n v="4.308E-2"/>
    <n v="1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6"/>
    <n v="3.015E-2"/>
    <n v="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C"/>
    <x v="3"/>
    <s v="UAAP"/>
    <n v="135"/>
    <x v="1"/>
    <n v="8.4559999999999996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5886"/>
    <s v="C"/>
    <x v="57"/>
    <s v="UVM"/>
    <n v="0"/>
    <x v="2"/>
    <n v="6"/>
    <n v="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5886"/>
    <s v="C"/>
    <x v="57"/>
    <s v="UVM"/>
    <n v="75"/>
    <x v="5"/>
    <n v="0.55386000000000002"/>
    <n v="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5886"/>
    <s v="C"/>
    <x v="57"/>
    <s v="KOMA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5886"/>
    <s v="C"/>
    <x v="57"/>
    <s v="KOMA"/>
    <n v="75"/>
    <x v="5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90"/>
    <s v="B"/>
    <x v="58"/>
    <s v="UVM"/>
    <n v="125"/>
    <x v="1"/>
    <n v="2.7692299999999999"/>
    <n v="18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90"/>
    <s v="B"/>
    <x v="58"/>
    <s v="UVM"/>
    <n v="0"/>
    <x v="2"/>
    <n v="18"/>
    <n v="18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KOMR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KOMR"/>
    <n v="75"/>
    <x v="5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49"/>
    <s v="C"/>
    <x v="43"/>
    <s v="UVM"/>
    <n v="75"/>
    <x v="1"/>
    <n v="0.92308000000000001"/>
    <n v="3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49"/>
    <s v="C"/>
    <x v="43"/>
    <s v="UVM"/>
    <n v="0"/>
    <x v="2"/>
    <n v="10"/>
    <n v="10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49"/>
    <s v="C"/>
    <x v="43"/>
    <s v="UVM"/>
    <n v="75"/>
    <x v="5"/>
    <n v="1.0486599999999999"/>
    <n v="2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96"/>
    <s v="B"/>
    <x v="10"/>
    <s v="UVM"/>
    <n v="125"/>
    <x v="1"/>
    <n v="1.2827500000000001"/>
    <n v="3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96"/>
    <s v="B"/>
    <x v="10"/>
    <s v="UVM"/>
    <n v="0"/>
    <x v="2"/>
    <n v="13"/>
    <n v="13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96"/>
    <s v="B"/>
    <x v="10"/>
    <s v="UVM"/>
    <n v="125"/>
    <x v="5"/>
    <n v="2.1566299999999998"/>
    <n v="15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AAP"/>
    <n v="75"/>
    <x v="1"/>
    <n v="0.18462000000000001"/>
    <n v="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AAP"/>
    <n v="0"/>
    <x v="2"/>
    <n v="2"/>
    <n v="2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F"/>
    <x v="59"/>
    <s v="UVM"/>
    <n v="45"/>
    <x v="1"/>
    <n v="0.70891999999999999"/>
    <n v="20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F"/>
    <x v="59"/>
    <s v="UVM"/>
    <n v="0"/>
    <x v="2"/>
    <n v="14"/>
    <n v="14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F"/>
    <x v="59"/>
    <s v="UVM"/>
    <n v="45"/>
    <x v="5"/>
    <n v="0.39878999999999998"/>
    <n v="9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G"/>
    <x v="34"/>
    <s v="UVM"/>
    <n v="180"/>
    <x v="1"/>
    <n v="11.741540000000001"/>
    <n v="69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G"/>
    <x v="34"/>
    <s v="UVM"/>
    <n v="0"/>
    <x v="2"/>
    <n v="49"/>
    <n v="49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G"/>
    <x v="34"/>
    <s v="UVM"/>
    <n v="180"/>
    <x v="5"/>
    <n v="3.5446"/>
    <n v="20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E"/>
    <x v="60"/>
    <s v="UVM"/>
    <n v="60"/>
    <x v="1"/>
    <n v="8.8620000000000004E-2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E"/>
    <x v="60"/>
    <s v="UVM"/>
    <n v="60"/>
    <x v="5"/>
    <n v="0.35448000000000002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G"/>
    <x v="28"/>
    <s v="UVM"/>
    <n v="105"/>
    <x v="1"/>
    <n v="1.05969"/>
    <n v="13"/>
    <s v="SUPPL"/>
    <d v="2024-04-04T00:00:00"/>
    <n v="2"/>
    <n v="2024"/>
    <n v="265249"/>
    <n v="6614611"/>
  </r>
  <r>
    <x v="7"/>
    <s v="Egen inst"/>
    <n v="3015"/>
    <n v="2"/>
    <s v="Studieforberedende enkeltfag til hf og stx"/>
    <n v="6653"/>
    <s v="B"/>
    <x v="9"/>
    <s v="UVM"/>
    <n v="0"/>
    <x v="2"/>
    <n v="28"/>
    <n v="28"/>
    <s v="SUPPL"/>
    <d v="2024-10-01T00:00:00"/>
    <n v="3"/>
    <n v="2024"/>
    <n v="265249"/>
    <n v="6614611"/>
  </r>
  <r>
    <x v="7"/>
    <s v="Egen inst"/>
    <n v="3018"/>
    <n v="1"/>
    <s v="Forberedende voksenundervisning (FVU)"/>
    <n v="22086"/>
    <s v="-"/>
    <x v="35"/>
    <s v="UVM"/>
    <n v="25"/>
    <x v="1"/>
    <n v="6.1539999999999997E-2"/>
    <n v="2"/>
    <s v="SUPPL"/>
    <d v="2024-10-01T00:00:00"/>
    <n v="3"/>
    <n v="2024"/>
    <n v="265249"/>
    <n v="6614611"/>
  </r>
  <r>
    <x v="7"/>
    <s v="Egen inst"/>
    <n v="3018"/>
    <n v="1"/>
    <s v="Forberedende voksenundervisning (FVU)"/>
    <n v="22086"/>
    <s v="-"/>
    <x v="35"/>
    <s v="UVM"/>
    <n v="38.5"/>
    <x v="1"/>
    <n v="4.7379999999999999E-2"/>
    <n v="1"/>
    <s v="SUPPL"/>
    <d v="2024-10-01T00:00:00"/>
    <n v="3"/>
    <n v="2024"/>
    <n v="265249"/>
    <n v="6614611"/>
  </r>
  <r>
    <x v="7"/>
    <s v="Egen inst"/>
    <n v="3016"/>
    <n v="2"/>
    <s v="Almen voksenuddannelse (AVU)"/>
    <n v="1395"/>
    <s v="G"/>
    <x v="61"/>
    <s v="UVM"/>
    <n v="45"/>
    <x v="1"/>
    <n v="1.1630799999999999"/>
    <n v="21"/>
    <s v="SUPPL"/>
    <d v="2024-10-01T00:00:00"/>
    <n v="3"/>
    <n v="2024"/>
    <n v="265249"/>
    <n v="6614611"/>
  </r>
  <r>
    <x v="7"/>
    <s v="Egen inst"/>
    <n v="3016"/>
    <n v="2"/>
    <s v="Almen voksenuddannelse (AVU)"/>
    <n v="1395"/>
    <s v="G"/>
    <x v="61"/>
    <s v="UVM"/>
    <n v="0"/>
    <x v="2"/>
    <n v="21"/>
    <n v="21"/>
    <s v="SUPPL"/>
    <d v="2024-10-01T00:00:00"/>
    <n v="3"/>
    <n v="2024"/>
    <n v="265249"/>
    <n v="6614611"/>
  </r>
  <r>
    <x v="7"/>
    <s v="Egen inst"/>
    <n v="3016"/>
    <n v="2"/>
    <s v="Almen voksenuddannelse (AVU)"/>
    <n v="1366"/>
    <s v="E"/>
    <x v="42"/>
    <s v="UVM"/>
    <n v="45"/>
    <x v="1"/>
    <n v="0.38768999999999998"/>
    <n v="7"/>
    <s v="SUPPL"/>
    <d v="2024-10-01T00:00:00"/>
    <n v="3"/>
    <n v="2024"/>
    <n v="265249"/>
    <n v="6614611"/>
  </r>
  <r>
    <x v="7"/>
    <s v="Egen inst"/>
    <n v="3018"/>
    <n v="1"/>
    <s v="Forberedende voksenundervisning (FVU)"/>
    <n v="22087"/>
    <s v="-"/>
    <x v="4"/>
    <s v="UVM"/>
    <n v="30"/>
    <x v="1"/>
    <n v="3.6920000000000001E-2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22087"/>
    <s v="-"/>
    <x v="4"/>
    <s v="UVM"/>
    <n v="0"/>
    <x v="2"/>
    <n v="6"/>
    <n v="6"/>
    <s v="SUPPL"/>
    <d v="2024-10-01T00:00:00"/>
    <n v="3"/>
    <n v="2024"/>
    <n v="265249"/>
    <n v="6614611"/>
  </r>
  <r>
    <x v="7"/>
    <s v="Egen inst"/>
    <n v="3016"/>
    <n v="2"/>
    <s v="Almen voksenuddannelse (AVU)"/>
    <n v="1215"/>
    <s v="-"/>
    <x v="36"/>
    <s v="UVM"/>
    <n v="60"/>
    <x v="1"/>
    <n v="0.96"/>
    <n v="13"/>
    <s v="SUPPL"/>
    <d v="2024-10-01T00:00:00"/>
    <n v="3"/>
    <n v="2024"/>
    <n v="265249"/>
    <n v="6614611"/>
  </r>
  <r>
    <x v="7"/>
    <s v="Egen inst"/>
    <n v="3016"/>
    <n v="2"/>
    <s v="Almen voksenuddannelse (AVU)"/>
    <n v="1215"/>
    <s v="-"/>
    <x v="36"/>
    <s v="UVM"/>
    <n v="0"/>
    <x v="2"/>
    <n v="13"/>
    <n v="13"/>
    <s v="SUPPL"/>
    <d v="2024-10-01T00:00:00"/>
    <n v="3"/>
    <n v="2024"/>
    <n v="265249"/>
    <n v="6614611"/>
  </r>
  <r>
    <x v="7"/>
    <s v="Egen inst"/>
    <n v="3018"/>
    <n v="1"/>
    <s v="Forberedende voksenundervisning (FVU)"/>
    <n v="22087"/>
    <s v="-"/>
    <x v="4"/>
    <s v="UVM"/>
    <n v="25"/>
    <x v="1"/>
    <n v="9.2310000000000003E-2"/>
    <n v="3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796"/>
    <s v="B"/>
    <x v="10"/>
    <s v="UVM"/>
    <n v="125"/>
    <x v="1"/>
    <n v="0.46516000000000002"/>
    <n v="6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796"/>
    <s v="B"/>
    <x v="10"/>
    <s v="UVM"/>
    <n v="0"/>
    <x v="2"/>
    <n v="6"/>
    <n v="6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0"/>
    <s v="C"/>
    <x v="8"/>
    <s v="UVM"/>
    <n v="75"/>
    <x v="1"/>
    <n v="1.06915"/>
    <n v="23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0"/>
    <s v="C"/>
    <x v="8"/>
    <s v="UVM"/>
    <n v="0"/>
    <x v="2"/>
    <n v="23"/>
    <n v="23"/>
    <s v="SUPPL"/>
    <d v="2024-10-01T00:00:00"/>
    <n v="3"/>
    <n v="2024"/>
    <n v="265249"/>
    <n v="6614611"/>
  </r>
  <r>
    <x v="7"/>
    <s v="Egen inst"/>
    <n v="3018"/>
    <n v="1"/>
    <s v="Forberedende voksenundervisning (FVU)"/>
    <n v="22088"/>
    <s v="-"/>
    <x v="50"/>
    <s v="UVM"/>
    <n v="30"/>
    <x v="1"/>
    <n v="3.6920000000000001E-2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1"/>
    <s v="C"/>
    <x v="10"/>
    <s v="UVM"/>
    <n v="75"/>
    <x v="1"/>
    <n v="1.47692"/>
    <n v="16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61"/>
    <s v="C"/>
    <x v="10"/>
    <s v="UVM"/>
    <n v="0"/>
    <x v="2"/>
    <n v="16"/>
    <n v="16"/>
    <s v="SUPPL"/>
    <d v="2024-10-01T00:00:00"/>
    <n v="3"/>
    <n v="2024"/>
    <n v="265249"/>
    <n v="6614611"/>
  </r>
  <r>
    <x v="7"/>
    <s v="Egen inst"/>
    <n v="3018"/>
    <n v="1"/>
    <s v="Forberedende voksenundervisning (FVU)"/>
    <n v="22086"/>
    <s v="-"/>
    <x v="35"/>
    <s v="UVM"/>
    <n v="48.5"/>
    <x v="1"/>
    <n v="0.35815000000000002"/>
    <n v="6"/>
    <s v="SUPPL"/>
    <d v="2024-10-01T00:00:00"/>
    <n v="3"/>
    <n v="2024"/>
    <n v="265249"/>
    <n v="6614611"/>
  </r>
  <r>
    <x v="7"/>
    <s v="Egen inst"/>
    <n v="3018"/>
    <n v="1"/>
    <s v="Forberedende voksenundervisning (FVU)"/>
    <n v="22088"/>
    <s v="-"/>
    <x v="50"/>
    <s v="UVM"/>
    <n v="38.5"/>
    <x v="1"/>
    <n v="4.7379999999999999E-2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47.5"/>
    <x v="1"/>
    <n v="0.23385"/>
    <n v="4"/>
    <s v="SUPPL"/>
    <d v="2024-10-01T00:00:00"/>
    <n v="3"/>
    <n v="2024"/>
    <n v="265249"/>
    <n v="6614611"/>
  </r>
  <r>
    <x v="7"/>
    <s v="Egen inst"/>
    <n v="3016"/>
    <n v="2"/>
    <s v="Almen voksenuddannelse (AVU)"/>
    <n v="1366"/>
    <s v="G"/>
    <x v="56"/>
    <s v="UVM"/>
    <n v="90"/>
    <x v="1"/>
    <n v="0.77537999999999996"/>
    <n v="7"/>
    <s v="SUPPL"/>
    <d v="2024-10-01T00:00:00"/>
    <n v="3"/>
    <n v="2024"/>
    <n v="265249"/>
    <n v="6614611"/>
  </r>
  <r>
    <x v="7"/>
    <s v="Egen inst"/>
    <n v="3016"/>
    <n v="2"/>
    <s v="Almen voksenuddannelse (AVU)"/>
    <n v="1366"/>
    <s v="G"/>
    <x v="56"/>
    <s v="UVM"/>
    <n v="0"/>
    <x v="2"/>
    <n v="7"/>
    <n v="7"/>
    <s v="SUPPL"/>
    <d v="2024-10-01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23.5"/>
    <x v="1"/>
    <n v="2.8920000000000001E-2"/>
    <n v="1"/>
    <s v="SUPPL"/>
    <d v="2024-10-01T00:00:00"/>
    <n v="3"/>
    <n v="2024"/>
    <n v="265249"/>
    <n v="6614611"/>
  </r>
  <r>
    <x v="7"/>
    <s v="Egen inst"/>
    <n v="3016"/>
    <n v="2"/>
    <s v="Almen voksenuddannelse (AVU)"/>
    <n v="1333"/>
    <s v="E"/>
    <x v="26"/>
    <s v="UVM"/>
    <n v="60"/>
    <x v="1"/>
    <n v="0.36923"/>
    <n v="5"/>
    <s v="SUPPL"/>
    <d v="2024-10-01T00:00:00"/>
    <n v="3"/>
    <n v="2024"/>
    <n v="265249"/>
    <n v="6614611"/>
  </r>
  <r>
    <x v="7"/>
    <s v="Egen inst"/>
    <n v="3016"/>
    <n v="2"/>
    <s v="Almen voksenuddannelse (AVU)"/>
    <n v="1333"/>
    <s v="E"/>
    <x v="26"/>
    <s v="UVM"/>
    <n v="0"/>
    <x v="2"/>
    <n v="3"/>
    <n v="3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7"/>
    <s v="C"/>
    <x v="3"/>
    <s v="UVM"/>
    <n v="135"/>
    <x v="1"/>
    <n v="1.6796599999999999"/>
    <n v="20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7"/>
    <s v="C"/>
    <x v="3"/>
    <s v="UVM"/>
    <n v="0"/>
    <x v="2"/>
    <n v="20"/>
    <n v="20"/>
    <s v="SUPPL"/>
    <d v="2024-10-01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35"/>
    <x v="1"/>
    <n v="4.308E-2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0"/>
    <x v="2"/>
    <n v="1"/>
    <n v="1"/>
    <s v="SUPPL"/>
    <d v="2024-10-01T00:00:00"/>
    <n v="3"/>
    <n v="2024"/>
    <n v="265249"/>
    <n v="6614611"/>
  </r>
  <r>
    <x v="7"/>
    <s v="Egen inst"/>
    <n v="3016"/>
    <n v="2"/>
    <s v="Almen voksenuddannelse (AVU)"/>
    <n v="1206"/>
    <s v="E"/>
    <x v="62"/>
    <s v="UVM"/>
    <n v="60"/>
    <x v="1"/>
    <n v="0.59077000000000002"/>
    <n v="8"/>
    <s v="SUPPL"/>
    <d v="2024-10-01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UAAP"/>
    <n v="0"/>
    <x v="0"/>
    <n v="26"/>
    <n v="26"/>
    <s v="SUPPL"/>
    <d v="2024-07-02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KOMA"/>
    <n v="0"/>
    <x v="0"/>
    <n v="1"/>
    <n v="1"/>
    <s v="SUPPL"/>
    <d v="2024-07-02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UVM"/>
    <n v="0"/>
    <x v="0"/>
    <n v="10"/>
    <n v="10"/>
    <s v="SUPPL"/>
    <d v="2024-07-02T00:00:00"/>
    <n v="3"/>
    <n v="2024"/>
    <n v="265249"/>
    <n v="6614611"/>
  </r>
  <r>
    <x v="7"/>
    <s v="Egen inst"/>
    <n v="3016"/>
    <n v="2"/>
    <s v="Almen voksenuddannelse (AVU)"/>
    <n v="1333"/>
    <s v="E"/>
    <x v="26"/>
    <s v="UVM"/>
    <n v="60"/>
    <x v="1"/>
    <n v="0.20677000000000001"/>
    <n v="4"/>
    <s v="SUPPL"/>
    <d v="2024-07-02T00:00:00"/>
    <n v="3"/>
    <n v="2024"/>
    <n v="265249"/>
    <n v="6614611"/>
  </r>
  <r>
    <x v="7"/>
    <s v="Egen inst"/>
    <n v="3016"/>
    <n v="2"/>
    <s v="Almen voksenuddannelse (AVU)"/>
    <n v="1333"/>
    <s v="E"/>
    <x v="26"/>
    <s v="UVM"/>
    <n v="0"/>
    <x v="2"/>
    <n v="4"/>
    <n v="4"/>
    <s v="SUPPL"/>
    <d v="2024-07-02T00:00:00"/>
    <n v="3"/>
    <n v="2024"/>
    <n v="265249"/>
    <n v="6614611"/>
  </r>
  <r>
    <x v="7"/>
    <s v="Egen inst"/>
    <n v="3016"/>
    <n v="2"/>
    <s v="Almen voksenuddannelse (AVU)"/>
    <n v="1333"/>
    <s v="E"/>
    <x v="26"/>
    <s v="UVM"/>
    <n v="60"/>
    <x v="5"/>
    <n v="8.8599999999999998E-2"/>
    <n v="4"/>
    <s v="SUPPL"/>
    <d v="2024-07-02T00:00:00"/>
    <n v="3"/>
    <n v="2024"/>
    <n v="265249"/>
    <n v="6614611"/>
  </r>
  <r>
    <x v="7"/>
    <s v="Egen inst"/>
    <n v="3016"/>
    <n v="2"/>
    <s v="Almen voksenuddannelse (AVU)"/>
    <n v="1366"/>
    <s v="D"/>
    <x v="27"/>
    <s v="UVM"/>
    <n v="45"/>
    <x v="1"/>
    <n v="0.27692"/>
    <n v="5"/>
    <s v="SUPPL"/>
    <d v="2024-07-02T00:00:00"/>
    <n v="3"/>
    <n v="2024"/>
    <n v="265249"/>
    <n v="6614611"/>
  </r>
  <r>
    <x v="7"/>
    <s v="Egen inst"/>
    <n v="3016"/>
    <n v="2"/>
    <s v="Almen voksenuddannelse (AVU)"/>
    <n v="1366"/>
    <s v="D"/>
    <x v="27"/>
    <s v="UVM"/>
    <n v="0"/>
    <x v="2"/>
    <n v="5"/>
    <n v="5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58.5"/>
    <x v="1"/>
    <n v="3.6920000000000001E-2"/>
    <n v="1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30"/>
    <x v="1"/>
    <n v="2.462E-2"/>
    <n v="1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60"/>
    <x v="8"/>
    <n v="0.14430999999999999"/>
    <n v="4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2"/>
    <n v="25"/>
    <n v="25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52.5"/>
    <x v="1"/>
    <n v="0.12923000000000001"/>
    <n v="2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40"/>
    <x v="1"/>
    <n v="4.9230000000000003E-2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206"/>
    <s v="D"/>
    <x v="31"/>
    <s v="UVM"/>
    <n v="60"/>
    <x v="1"/>
    <n v="0.73846000000000001"/>
    <n v="10"/>
    <s v="SUPPL"/>
    <d v="2024-07-02T00:00:00"/>
    <n v="3"/>
    <n v="2024"/>
    <n v="265249"/>
    <n v="6614611"/>
  </r>
  <r>
    <x v="7"/>
    <s v="Egen inst"/>
    <n v="3018"/>
    <n v="1"/>
    <s v="Forberedende voksenundervisning (FVU)"/>
    <n v="22087"/>
    <s v="-"/>
    <x v="4"/>
    <s v="UVM"/>
    <n v="48.5"/>
    <x v="1"/>
    <n v="0.11938"/>
    <n v="2"/>
    <s v="SUPPL"/>
    <d v="2024-10-01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31.5"/>
    <x v="1"/>
    <n v="0.11631"/>
    <n v="3"/>
    <s v="SUPPL"/>
    <d v="2024-10-01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35"/>
    <x v="1"/>
    <n v="0.34461999999999998"/>
    <n v="8"/>
    <s v="SUPPL"/>
    <d v="2024-10-01T00:00:00"/>
    <n v="3"/>
    <n v="2024"/>
    <n v="265249"/>
    <n v="6614611"/>
  </r>
  <r>
    <x v="7"/>
    <s v="Egen inst"/>
    <n v="3018"/>
    <n v="1"/>
    <s v="Forberedende voksenundervisning (FVU)"/>
    <n v="6788"/>
    <s v="-"/>
    <x v="6"/>
    <s v="UVM"/>
    <n v="35"/>
    <x v="1"/>
    <n v="8.6150000000000004E-2"/>
    <n v="2"/>
    <s v="SUPPL"/>
    <d v="2024-10-01T00:00:00"/>
    <n v="3"/>
    <n v="2024"/>
    <n v="265249"/>
    <n v="6614611"/>
  </r>
  <r>
    <x v="7"/>
    <s v="Egen inst"/>
    <n v="3018"/>
    <n v="1"/>
    <s v="Forberedende voksenundervisning (FVU)"/>
    <n v="6788"/>
    <s v="-"/>
    <x v="6"/>
    <s v="UVM"/>
    <n v="0"/>
    <x v="2"/>
    <n v="2"/>
    <n v="2"/>
    <s v="SUPPL"/>
    <d v="2024-10-01T00:00:00"/>
    <n v="3"/>
    <n v="2024"/>
    <n v="265249"/>
    <n v="6614611"/>
  </r>
  <r>
    <x v="5"/>
    <s v="Priv"/>
    <n v="3018"/>
    <n v="1"/>
    <s v="Forberedende voksenundervisning (FVU)"/>
    <n v="6747"/>
    <s v="-"/>
    <x v="14"/>
    <s v="UVM"/>
    <n v="0"/>
    <x v="0"/>
    <n v="36"/>
    <n v="36"/>
    <s v="SUPPL"/>
    <d v="2024-10-01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58.5"/>
    <x v="1"/>
    <n v="0.43075000000000002"/>
    <n v="9"/>
    <s v="SUPPL"/>
    <d v="2024-10-01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0"/>
    <x v="2"/>
    <n v="10"/>
    <n v="10"/>
    <s v="SUPPL"/>
    <d v="2024-10-01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60"/>
    <x v="1"/>
    <n v="0.60211000000000003"/>
    <n v="9"/>
    <s v="SUPPL"/>
    <d v="2024-10-01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0"/>
    <x v="2"/>
    <n v="12"/>
    <n v="12"/>
    <s v="SUPPL"/>
    <d v="2024-10-01T00:00:00"/>
    <n v="4"/>
    <n v="2024"/>
    <n v="265249"/>
    <n v="6614611"/>
  </r>
  <r>
    <x v="5"/>
    <s v="Priv"/>
    <n v="3018"/>
    <n v="1"/>
    <s v="Forberedende voksenundervisning (FVU)"/>
    <n v="6432"/>
    <s v="-"/>
    <x v="17"/>
    <s v="UVM"/>
    <n v="58.5"/>
    <x v="1"/>
    <n v="0.14510999999999999"/>
    <n v="3"/>
    <s v="SUPPL"/>
    <d v="2024-10-01T00:00:00"/>
    <n v="4"/>
    <n v="2024"/>
    <n v="265249"/>
    <n v="6614611"/>
  </r>
  <r>
    <x v="5"/>
    <s v="Priv"/>
    <n v="3018"/>
    <n v="1"/>
    <s v="Forberedende voksenundervisning (FVU)"/>
    <n v="6432"/>
    <s v="-"/>
    <x v="17"/>
    <s v="UVM"/>
    <n v="0"/>
    <x v="2"/>
    <n v="4"/>
    <n v="4"/>
    <s v="SUPPL"/>
    <d v="2024-10-01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60"/>
    <x v="1"/>
    <n v="0.69777999999999996"/>
    <n v="11"/>
    <s v="SUPPL"/>
    <d v="2024-10-01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0"/>
    <x v="2"/>
    <n v="20"/>
    <n v="20"/>
    <s v="SUPPL"/>
    <d v="2024-10-01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58.5"/>
    <x v="1"/>
    <n v="0.14136000000000001"/>
    <n v="3"/>
    <s v="SUPPL"/>
    <d v="2024-10-01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58.5"/>
    <x v="1"/>
    <n v="0.37278"/>
    <n v="7"/>
    <s v="SUPPL"/>
    <d v="2024-10-01T00:00:00"/>
    <n v="4"/>
    <n v="2024"/>
    <n v="265249"/>
    <n v="6614611"/>
  </r>
  <r>
    <x v="7"/>
    <s v="Egen inst"/>
    <n v="3016"/>
    <n v="2"/>
    <s v="Almen voksenuddannelse (AVU)"/>
    <n v="1206"/>
    <s v="D"/>
    <x v="31"/>
    <s v="UVM"/>
    <n v="0"/>
    <x v="2"/>
    <n v="10"/>
    <n v="10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56"/>
    <x v="1"/>
    <n v="3.3849999999999998E-2"/>
    <n v="1"/>
    <s v="SUPPL"/>
    <d v="2024-07-02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12.5"/>
    <x v="1"/>
    <n v="1.538E-2"/>
    <n v="1"/>
    <s v="SUPPL"/>
    <d v="2024-07-02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0"/>
    <x v="2"/>
    <n v="15"/>
    <n v="15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40"/>
    <x v="8"/>
    <n v="4.7379999999999999E-2"/>
    <n v="1"/>
    <s v="SUPPL"/>
    <d v="2024-07-02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30"/>
    <x v="1"/>
    <n v="7.3849999999999999E-2"/>
    <n v="2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60"/>
    <x v="1"/>
    <n v="0.60902999999999996"/>
    <n v="22"/>
    <s v="SUPPL"/>
    <d v="2024-07-02T00:00:00"/>
    <n v="3"/>
    <n v="2024"/>
    <n v="265249"/>
    <n v="6614611"/>
  </r>
  <r>
    <x v="7"/>
    <s v="Egen inst"/>
    <n v="3016"/>
    <n v="2"/>
    <s v="Almen voksenuddannelse (AVU)"/>
    <n v="1395"/>
    <s v="G"/>
    <x v="61"/>
    <s v="UVM"/>
    <n v="45"/>
    <x v="1"/>
    <n v="5.5379999999999999E-2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395"/>
    <s v="G"/>
    <x v="61"/>
    <s v="UVM"/>
    <n v="0"/>
    <x v="2"/>
    <n v="1"/>
    <n v="1"/>
    <s v="SUPPL"/>
    <d v="2024-07-02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52.5"/>
    <x v="1"/>
    <n v="0.77537999999999996"/>
    <n v="12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37.5"/>
    <x v="1"/>
    <n v="3.3849999999999998E-2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215"/>
    <s v="D"/>
    <x v="32"/>
    <s v="UVM"/>
    <n v="45"/>
    <x v="1"/>
    <n v="0.27692"/>
    <n v="5"/>
    <s v="SUPPL"/>
    <d v="2024-07-02T00:00:00"/>
    <n v="3"/>
    <n v="2024"/>
    <n v="265249"/>
    <n v="6614611"/>
  </r>
  <r>
    <x v="7"/>
    <s v="Egen inst"/>
    <n v="3016"/>
    <n v="2"/>
    <s v="Almen voksenuddannelse (AVU)"/>
    <n v="1215"/>
    <s v="D"/>
    <x v="32"/>
    <s v="UVM"/>
    <n v="0"/>
    <x v="2"/>
    <n v="5"/>
    <n v="5"/>
    <s v="SUPPL"/>
    <d v="2024-07-02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16"/>
    <x v="1"/>
    <n v="3.9379999999999998E-2"/>
    <n v="2"/>
    <s v="SUPPL"/>
    <d v="2024-07-02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0"/>
    <x v="2"/>
    <n v="4"/>
    <n v="4"/>
    <s v="SUPPL"/>
    <d v="2024-07-02T00:00:00"/>
    <n v="3"/>
    <n v="2024"/>
    <n v="265249"/>
    <n v="6614611"/>
  </r>
  <r>
    <x v="7"/>
    <s v="Egen inst"/>
    <n v="3016"/>
    <n v="2"/>
    <s v="Almen voksenuddannelse (AVU)"/>
    <n v="1206"/>
    <s v="-"/>
    <x v="63"/>
    <s v="UVM"/>
    <n v="90"/>
    <x v="1"/>
    <n v="1.3292299999999999"/>
    <n v="12"/>
    <s v="SUPPL"/>
    <d v="2024-07-02T00:00:00"/>
    <n v="3"/>
    <n v="2024"/>
    <n v="265249"/>
    <n v="6614611"/>
  </r>
  <r>
    <x v="7"/>
    <s v="Egen inst"/>
    <n v="3016"/>
    <n v="2"/>
    <s v="Almen voksenuddannelse (AVU)"/>
    <n v="1206"/>
    <s v="-"/>
    <x v="63"/>
    <s v="UVM"/>
    <n v="0"/>
    <x v="2"/>
    <n v="12"/>
    <n v="12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41"/>
    <x v="1"/>
    <n v="4.9230000000000003E-2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333"/>
    <s v="D"/>
    <x v="33"/>
    <s v="UVM"/>
    <n v="60"/>
    <x v="1"/>
    <n v="5.169E-2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333"/>
    <s v="D"/>
    <x v="33"/>
    <s v="UVM"/>
    <n v="0"/>
    <x v="2"/>
    <n v="1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333"/>
    <s v="D"/>
    <x v="33"/>
    <s v="UVM"/>
    <n v="60"/>
    <x v="5"/>
    <n v="2.215E-2"/>
    <n v="1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35"/>
    <x v="1"/>
    <n v="4.308E-2"/>
    <n v="1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45"/>
    <x v="1"/>
    <n v="0.11076999999999999"/>
    <n v="2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22.5"/>
    <x v="1"/>
    <n v="2.4410000000000001E-2"/>
    <n v="1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55"/>
    <x v="1"/>
    <n v="4.9230000000000003E-2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215"/>
    <s v="-"/>
    <x v="36"/>
    <s v="UVM"/>
    <n v="60"/>
    <x v="1"/>
    <n v="7.3849999999999999E-2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215"/>
    <s v="-"/>
    <x v="36"/>
    <s v="UVM"/>
    <n v="0"/>
    <x v="2"/>
    <n v="1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333"/>
    <s v="-"/>
    <x v="49"/>
    <s v="UVM"/>
    <n v="60"/>
    <x v="1"/>
    <n v="7.3849999999999999E-2"/>
    <n v="1"/>
    <s v="SUPPL"/>
    <d v="2024-07-02T00:00:00"/>
    <n v="3"/>
    <n v="2024"/>
    <n v="265249"/>
    <n v="6614611"/>
  </r>
  <r>
    <x v="7"/>
    <s v="Egen inst"/>
    <n v="3016"/>
    <n v="2"/>
    <s v="Almen voksenuddannelse (AVU)"/>
    <n v="1333"/>
    <s v="-"/>
    <x v="49"/>
    <s v="UVM"/>
    <n v="0"/>
    <x v="2"/>
    <n v="1"/>
    <n v="1"/>
    <s v="SUPPL"/>
    <d v="2024-07-02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14"/>
    <x v="1"/>
    <n v="3.4459999999999998E-2"/>
    <n v="2"/>
    <s v="SUPPL"/>
    <d v="2024-07-02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52.5"/>
    <x v="1"/>
    <n v="6.4619999999999997E-2"/>
    <n v="1"/>
    <s v="SUPPL"/>
    <d v="2024-07-02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0"/>
    <x v="2"/>
    <n v="1"/>
    <n v="1"/>
    <s v="SUPPL"/>
    <d v="2024-07-02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7"/>
    <n v="1"/>
    <n v="1"/>
    <s v="SUPPL"/>
    <d v="2024-07-02T00:00:00"/>
    <n v="3"/>
    <n v="2024"/>
    <n v="265249"/>
    <n v="6614611"/>
  </r>
  <r>
    <x v="5"/>
    <s v="Priv"/>
    <n v="3018"/>
    <n v="1"/>
    <s v="Forberedende voksenundervisning (FVU)"/>
    <n v="6747"/>
    <s v="-"/>
    <x v="14"/>
    <s v="UVM"/>
    <n v="0"/>
    <x v="0"/>
    <n v="16"/>
    <n v="16"/>
    <s v="SUPPL"/>
    <d v="2024-07-02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58.5"/>
    <x v="1"/>
    <n v="0.64800000000000002"/>
    <n v="9"/>
    <s v="SUPPL"/>
    <d v="2024-07-02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0"/>
    <x v="2"/>
    <n v="15"/>
    <n v="15"/>
    <s v="SUPPL"/>
    <d v="2024-07-02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60"/>
    <x v="1"/>
    <n v="0.14768999999999999"/>
    <n v="2"/>
    <s v="SUPPL"/>
    <d v="2024-07-02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0"/>
    <x v="2"/>
    <n v="12"/>
    <n v="12"/>
    <s v="SUPPL"/>
    <d v="2024-07-02T00:00:00"/>
    <n v="4"/>
    <n v="2024"/>
    <n v="265249"/>
    <n v="6614611"/>
  </r>
  <r>
    <x v="5"/>
    <s v="Priv"/>
    <n v="3018"/>
    <n v="1"/>
    <s v="Forberedende voksenundervisning (FVU)"/>
    <n v="6432"/>
    <s v="-"/>
    <x v="17"/>
    <s v="UVM"/>
    <n v="58.5"/>
    <x v="1"/>
    <n v="7.1999999999999995E-2"/>
    <n v="1"/>
    <s v="SUPPL"/>
    <d v="2024-07-02T00:00:00"/>
    <n v="4"/>
    <n v="2024"/>
    <n v="265249"/>
    <n v="6614611"/>
  </r>
  <r>
    <x v="5"/>
    <s v="Priv"/>
    <n v="3018"/>
    <n v="1"/>
    <s v="Forberedende voksenundervisning (FVU)"/>
    <n v="6432"/>
    <s v="-"/>
    <x v="17"/>
    <s v="UVM"/>
    <n v="0"/>
    <x v="2"/>
    <n v="3"/>
    <n v="3"/>
    <s v="SUPPL"/>
    <d v="2024-07-02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60"/>
    <x v="1"/>
    <n v="0.36923"/>
    <n v="5"/>
    <s v="SUPPL"/>
    <d v="2024-07-02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0"/>
    <x v="2"/>
    <n v="14"/>
    <n v="14"/>
    <s v="SUPPL"/>
    <d v="2024-07-02T00:00:00"/>
    <n v="4"/>
    <n v="2024"/>
    <n v="265249"/>
    <n v="6614611"/>
  </r>
  <r>
    <x v="0"/>
    <s v="Egen inst"/>
    <n v="3016"/>
    <n v="2"/>
    <s v="Almen voksenuddannelse (AVU)"/>
    <n v="1215"/>
    <s v="G"/>
    <x v="28"/>
    <s v="UVM"/>
    <n v="0"/>
    <x v="2"/>
    <n v="12"/>
    <n v="12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G"/>
    <x v="28"/>
    <s v="UVM"/>
    <n v="105"/>
    <x v="5"/>
    <n v="0.62028000000000005"/>
    <n v="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91"/>
    <s v="B"/>
    <x v="43"/>
    <s v="UAAP"/>
    <n v="125"/>
    <x v="1"/>
    <n v="7.8289999999999998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03"/>
    <s v="A"/>
    <x v="39"/>
    <s v="UVM"/>
    <n v="0"/>
    <x v="2"/>
    <n v="2"/>
    <n v="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03"/>
    <s v="A"/>
    <x v="39"/>
    <s v="UVM"/>
    <n v="50"/>
    <x v="5"/>
    <n v="0.12307999999999999"/>
    <n v="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4752"/>
    <s v="B"/>
    <x v="64"/>
    <s v="UVM"/>
    <n v="125"/>
    <x v="5"/>
    <n v="0.31315999999999999"/>
    <n v="4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0"/>
    <s v="A"/>
    <x v="47"/>
    <s v="KOMR"/>
    <n v="260"/>
    <x v="1"/>
    <n v="0.16284999999999999"/>
    <n v="1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1.5"/>
    <x v="1"/>
    <n v="1.026E-2"/>
    <n v="1"/>
    <s v="SUPPL"/>
    <d v="2024-04-04T00:00:00"/>
    <n v="2"/>
    <n v="2024"/>
    <n v="265249"/>
    <n v="6614611"/>
  </r>
  <r>
    <x v="0"/>
    <s v="Egen inst"/>
    <n v="3016"/>
    <n v="2"/>
    <s v="Almen voksenuddannelse (AVU)"/>
    <n v="1366"/>
    <s v="F"/>
    <x v="53"/>
    <s v="UVM"/>
    <n v="45"/>
    <x v="1"/>
    <n v="0.49846000000000001"/>
    <n v="9"/>
    <s v="SUPPL"/>
    <d v="2024-04-04T00:00:00"/>
    <n v="2"/>
    <n v="2024"/>
    <n v="265249"/>
    <n v="6614611"/>
  </r>
  <r>
    <x v="0"/>
    <s v="Egen inst"/>
    <n v="3016"/>
    <n v="2"/>
    <s v="Almen voksenuddannelse (AVU)"/>
    <n v="1366"/>
    <s v="F"/>
    <x v="53"/>
    <s v="UVM"/>
    <n v="0"/>
    <x v="2"/>
    <n v="2"/>
    <n v="2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3.5"/>
    <x v="1"/>
    <n v="1.231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UAAP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UAAP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5"/>
    <s v="C"/>
    <x v="65"/>
    <s v="UVM"/>
    <n v="75"/>
    <x v="1"/>
    <n v="0.61068"/>
    <n v="3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5"/>
    <s v="C"/>
    <x v="65"/>
    <s v="UVM"/>
    <n v="75"/>
    <x v="5"/>
    <n v="0.84819"/>
    <n v="18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77"/>
    <s v="B"/>
    <x v="39"/>
    <s v="UAAP"/>
    <n v="150"/>
    <x v="1"/>
    <n v="9.3950000000000006E-2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789"/>
    <s v="-"/>
    <x v="5"/>
    <s v="UVM"/>
    <n v="0"/>
    <x v="2"/>
    <n v="11"/>
    <n v="11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D"/>
    <x v="33"/>
    <s v="UVM"/>
    <n v="60"/>
    <x v="1"/>
    <n v="0.11815000000000001"/>
    <n v="8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D"/>
    <x v="33"/>
    <s v="UVM"/>
    <n v="0"/>
    <x v="2"/>
    <n v="7"/>
    <n v="7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D"/>
    <x v="33"/>
    <s v="UVM"/>
    <n v="60"/>
    <x v="5"/>
    <n v="0.47264"/>
    <n v="8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1"/>
    <x v="1"/>
    <n v="4.2049999999999997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5728"/>
    <s v="B"/>
    <x v="45"/>
    <s v="UVM"/>
    <n v="125"/>
    <x v="1"/>
    <n v="0.47116999999999998"/>
    <n v="1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5728"/>
    <s v="B"/>
    <x v="45"/>
    <s v="UVM"/>
    <n v="125"/>
    <x v="5"/>
    <n v="0.48349999999999999"/>
    <n v="6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7.5"/>
    <x v="1"/>
    <n v="1.538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C"/>
    <x v="3"/>
    <s v="UVM"/>
    <n v="0"/>
    <x v="2"/>
    <n v="32"/>
    <n v="3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C"/>
    <x v="3"/>
    <s v="UVM"/>
    <n v="135"/>
    <x v="5"/>
    <n v="6.1814799999999996"/>
    <n v="4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90"/>
    <s v="A"/>
    <x v="58"/>
    <s v="UVM"/>
    <n v="100"/>
    <x v="1"/>
    <n v="0.75366999999999995"/>
    <n v="12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F"/>
    <x v="66"/>
    <s v="UVM"/>
    <n v="60"/>
    <x v="1"/>
    <n v="8.8620000000000004E-2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F"/>
    <x v="66"/>
    <s v="UVM"/>
    <n v="0"/>
    <x v="2"/>
    <n v="5"/>
    <n v="5"/>
    <s v="SUPPL"/>
    <d v="2024-04-04T00:00:00"/>
    <n v="2"/>
    <n v="2024"/>
    <n v="265249"/>
    <n v="6614611"/>
  </r>
  <r>
    <x v="0"/>
    <s v="Egen inst"/>
    <n v="3016"/>
    <n v="2"/>
    <s v="Almen voksenuddannelse (AVU)"/>
    <n v="1193"/>
    <s v="F"/>
    <x v="66"/>
    <s v="UVM"/>
    <n v="60"/>
    <x v="5"/>
    <n v="0.35448000000000002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-"/>
    <x v="36"/>
    <s v="UVM"/>
    <n v="60"/>
    <x v="1"/>
    <n v="0.36923"/>
    <n v="5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-"/>
    <x v="36"/>
    <s v="UVM"/>
    <n v="0"/>
    <x v="2"/>
    <n v="5"/>
    <n v="5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4624"/>
    <s v="B"/>
    <x v="46"/>
    <s v="UVM"/>
    <n v="125"/>
    <x v="1"/>
    <n v="0.63044"/>
    <n v="13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4624"/>
    <s v="B"/>
    <x v="46"/>
    <s v="UVM"/>
    <n v="125"/>
    <x v="5"/>
    <n v="0.39145000000000002"/>
    <n v="5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27"/>
    <s v="B"/>
    <x v="67"/>
    <s v="UVM"/>
    <n v="200"/>
    <x v="5"/>
    <n v="0.64076"/>
    <n v="5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1.5"/>
    <x v="6"/>
    <n v="3.8769999999999999E-2"/>
    <n v="1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8"/>
    <n v="0.20021"/>
    <n v="7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VM"/>
    <n v="75"/>
    <x v="1"/>
    <n v="2.03077"/>
    <n v="5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VM"/>
    <n v="0"/>
    <x v="2"/>
    <n v="44"/>
    <n v="44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VM"/>
    <n v="75"/>
    <x v="5"/>
    <n v="2.5044400000000002"/>
    <n v="30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7.5"/>
    <x v="1"/>
    <n v="9.2300000000000004E-3"/>
    <n v="1"/>
    <s v="SUPPL"/>
    <d v="2024-04-04T00:00:00"/>
    <n v="2"/>
    <n v="2024"/>
    <n v="265249"/>
    <n v="6614611"/>
  </r>
  <r>
    <x v="6"/>
    <s v="Priv"/>
    <n v="3018"/>
    <n v="1"/>
    <s v="Forberedende voksenundervisning (FVU)"/>
    <n v="6790"/>
    <s v="-"/>
    <x v="15"/>
    <s v="UVM"/>
    <n v="60"/>
    <x v="5"/>
    <n v="7.3849999999999999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60"/>
    <x v="5"/>
    <n v="0.1477"/>
    <n v="2"/>
    <s v="SUPPL"/>
    <d v="2024-10-01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0"/>
    <x v="2"/>
    <n v="3"/>
    <n v="3"/>
    <s v="SUPPL"/>
    <d v="2024-10-01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60"/>
    <x v="5"/>
    <n v="7.3849999999999999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48"/>
    <x v="1"/>
    <n v="4.4310000000000002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0"/>
    <x v="2"/>
    <n v="6"/>
    <n v="6"/>
    <s v="SUPPL"/>
    <d v="2024-10-01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48"/>
    <x v="5"/>
    <n v="1.477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49"/>
    <x v="5"/>
    <n v="6.0310000000000002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60"/>
    <x v="1"/>
    <n v="5.9080000000000001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60"/>
    <x v="5"/>
    <n v="1.477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37.5"/>
    <x v="5"/>
    <n v="9.2299999999999993E-2"/>
    <n v="2"/>
    <s v="SUPPL"/>
    <d v="2024-10-01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52.5"/>
    <x v="5"/>
    <n v="0.12923999999999999"/>
    <n v="2"/>
    <s v="SUPPL"/>
    <d v="2024-10-01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48"/>
    <x v="1"/>
    <n v="0.13292000000000001"/>
    <n v="3"/>
    <s v="SUPPL"/>
    <d v="2024-10-01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0"/>
    <x v="2"/>
    <n v="4"/>
    <n v="4"/>
    <s v="SUPPL"/>
    <d v="2024-10-01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48"/>
    <x v="5"/>
    <n v="4.4310000000000002E-2"/>
    <n v="3"/>
    <s v="SUPPL"/>
    <d v="2024-10-01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30"/>
    <x v="5"/>
    <n v="7.3840000000000003E-2"/>
    <n v="2"/>
    <s v="SUPPL"/>
    <d v="2024-10-01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37.5"/>
    <x v="5"/>
    <n v="0.13844999999999999"/>
    <n v="3"/>
    <s v="SUPPL"/>
    <d v="2024-10-01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48"/>
    <x v="1"/>
    <n v="4.4310000000000002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48"/>
    <x v="5"/>
    <n v="1.477E-2"/>
    <n v="1"/>
    <s v="SUPPL"/>
    <d v="2024-10-01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0"/>
    <x v="2"/>
    <n v="7"/>
    <n v="7"/>
    <s v="SUPPL"/>
    <d v="2024-10-01T00:00:00"/>
    <n v="5"/>
    <n v="2024"/>
    <n v="265249"/>
    <n v="6614611"/>
  </r>
  <r>
    <x v="8"/>
    <s v="Priv"/>
    <n v="3019"/>
    <n v="1"/>
    <s v="Ordblindeundervisning for voksne"/>
    <n v="5953"/>
    <s v="-"/>
    <x v="0"/>
    <s v="UVM"/>
    <n v="0"/>
    <x v="0"/>
    <n v="2"/>
    <n v="2"/>
    <s v="SUPPL"/>
    <d v="2024-10-01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25.5"/>
    <x v="1"/>
    <n v="3.1379999999999998E-2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747"/>
    <s v="-"/>
    <x v="14"/>
    <s v="KOMA"/>
    <n v="0"/>
    <x v="0"/>
    <n v="19"/>
    <n v="19"/>
    <s v="SUPPL"/>
    <d v="2024-10-01T00:00:00"/>
    <n v="6"/>
    <n v="2024"/>
    <n v="265249"/>
    <n v="6614611"/>
  </r>
  <r>
    <x v="8"/>
    <s v="Priv"/>
    <n v="3018"/>
    <n v="1"/>
    <s v="Forberedende voksenundervisning (FVU)"/>
    <n v="6788"/>
    <s v="-"/>
    <x v="6"/>
    <s v="KOMA"/>
    <n v="30"/>
    <x v="1"/>
    <n v="7.3849999999999999E-2"/>
    <n v="2"/>
    <s v="SUPPL"/>
    <d v="2024-10-01T00:00:00"/>
    <n v="6"/>
    <n v="2024"/>
    <n v="265249"/>
    <n v="6614611"/>
  </r>
  <r>
    <x v="8"/>
    <s v="Priv"/>
    <n v="3018"/>
    <n v="1"/>
    <s v="Forberedende voksenundervisning (FVU)"/>
    <n v="6788"/>
    <s v="-"/>
    <x v="6"/>
    <s v="KOMA"/>
    <n v="0"/>
    <x v="2"/>
    <n v="1"/>
    <n v="1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7"/>
    <x v="1"/>
    <n v="8.3099999999999997E-3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788"/>
    <s v="-"/>
    <x v="6"/>
    <s v="UVM"/>
    <n v="30"/>
    <x v="1"/>
    <n v="3.6920000000000001E-2"/>
    <n v="1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34"/>
    <x v="1"/>
    <n v="8.3080000000000001E-2"/>
    <n v="3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2"/>
    <n v="6"/>
    <n v="6"/>
    <s v="SUPPL"/>
    <d v="2024-10-01T00:00:00"/>
    <n v="6"/>
    <n v="2024"/>
    <n v="265249"/>
    <n v="6614611"/>
  </r>
  <r>
    <x v="8"/>
    <s v="Priv"/>
    <n v="3018"/>
    <n v="1"/>
    <s v="Forberedende voksenundervisning (FVU)"/>
    <n v="6790"/>
    <s v="-"/>
    <x v="15"/>
    <s v="UVM"/>
    <n v="30"/>
    <x v="1"/>
    <n v="3.6920000000000001E-2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790"/>
    <s v="-"/>
    <x v="15"/>
    <s v="KOMA"/>
    <n v="30"/>
    <x v="1"/>
    <n v="3.6920000000000001E-2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60"/>
    <x v="1"/>
    <n v="0.14768999999999999"/>
    <n v="2"/>
    <s v="SUPPL"/>
    <d v="2024-10-01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0"/>
    <x v="2"/>
    <n v="1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45"/>
    <x v="1"/>
    <n v="5.5379999999999999E-2"/>
    <n v="1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9"/>
    <x v="1"/>
    <n v="1.108E-2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30"/>
    <x v="1"/>
    <n v="3.6920000000000001E-2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0"/>
    <x v="2"/>
    <n v="2"/>
    <n v="2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6"/>
    <x v="1"/>
    <n v="1.9380000000000001E-2"/>
    <n v="1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40.5"/>
    <x v="1"/>
    <n v="0.37662000000000001"/>
    <n v="8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22.5"/>
    <x v="1"/>
    <n v="2.7689999999999999E-2"/>
    <n v="1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36"/>
    <x v="1"/>
    <n v="4.4310000000000002E-2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40.5"/>
    <x v="1"/>
    <n v="4.9849999999999998E-2"/>
    <n v="1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3.5"/>
    <x v="1"/>
    <n v="4.7079999999999997E-2"/>
    <n v="4"/>
    <s v="SUPPL"/>
    <d v="2024-10-01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30"/>
    <x v="1"/>
    <n v="3.6920000000000001E-2"/>
    <n v="1"/>
    <s v="SUPPL"/>
    <d v="2024-10-01T00:00:00"/>
    <n v="6"/>
    <n v="2024"/>
    <n v="265249"/>
    <n v="6614611"/>
  </r>
  <r>
    <x v="8"/>
    <s v="Priv"/>
    <n v="3018"/>
    <n v="1"/>
    <s v="Forberedende voksenundervisning (FVU)"/>
    <n v="6789"/>
    <s v="-"/>
    <x v="5"/>
    <s v="KOMA"/>
    <n v="30"/>
    <x v="1"/>
    <n v="3.6920000000000001E-2"/>
    <n v="1"/>
    <s v="SUPPL"/>
    <d v="2024-10-01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7"/>
    <n v="3"/>
    <n v="3"/>
    <s v="SUPPL"/>
    <d v="2024-10-01T00:00:00"/>
    <n v="6"/>
    <n v="2024"/>
    <n v="265249"/>
    <n v="6614611"/>
  </r>
  <r>
    <x v="2"/>
    <s v="Priv"/>
    <n v="3018"/>
    <n v="1"/>
    <s v="Forberedende voksenundervisning (FVU)"/>
    <n v="6787"/>
    <s v="-"/>
    <x v="1"/>
    <s v="UVM"/>
    <n v="60"/>
    <x v="1"/>
    <n v="0.1477"/>
    <n v="2"/>
    <s v="SUPPL"/>
    <d v="2024-10-01T00:00:00"/>
    <n v="7"/>
    <n v="2024"/>
    <n v="265249"/>
    <n v="6614611"/>
  </r>
  <r>
    <x v="2"/>
    <s v="Priv"/>
    <n v="3018"/>
    <n v="1"/>
    <s v="Forberedende voksenundervisning (FVU)"/>
    <n v="6790"/>
    <s v="-"/>
    <x v="15"/>
    <s v="UVM"/>
    <n v="60"/>
    <x v="5"/>
    <n v="0.14768999999999999"/>
    <n v="2"/>
    <s v="SUPPL"/>
    <d v="2024-10-01T00:00:00"/>
    <n v="7"/>
    <n v="2024"/>
    <n v="265249"/>
    <n v="6614611"/>
  </r>
  <r>
    <x v="2"/>
    <s v="Priv"/>
    <n v="3018"/>
    <n v="1"/>
    <s v="Forberedende voksenundervisning (FVU)"/>
    <n v="6789"/>
    <s v="-"/>
    <x v="5"/>
    <s v="UVM"/>
    <n v="0"/>
    <x v="2"/>
    <n v="4"/>
    <n v="4"/>
    <s v="SUPPL"/>
    <d v="2024-10-01T00:00:00"/>
    <n v="7"/>
    <n v="2024"/>
    <n v="265249"/>
    <n v="6614611"/>
  </r>
  <r>
    <x v="2"/>
    <s v="Priv"/>
    <n v="3018"/>
    <n v="1"/>
    <s v="Forberedende voksenundervisning (FVU)"/>
    <n v="6788"/>
    <s v="-"/>
    <x v="6"/>
    <s v="UVM"/>
    <n v="60"/>
    <x v="5"/>
    <n v="0.73846000000000001"/>
    <n v="12"/>
    <s v="SUPPL"/>
    <d v="2024-10-01T00:00:00"/>
    <n v="7"/>
    <n v="2024"/>
    <n v="265249"/>
    <n v="6614611"/>
  </r>
  <r>
    <x v="0"/>
    <s v="Egen inst"/>
    <n v="3015"/>
    <n v="2"/>
    <s v="Studieforberedende enkeltfag til hf og stx"/>
    <n v="6653"/>
    <s v="B"/>
    <x v="9"/>
    <s v="UVM"/>
    <n v="210"/>
    <x v="1"/>
    <n v="5.2138400000000003"/>
    <n v="76"/>
    <s v="SUPPL"/>
    <d v="2024-07-02T00:00:00"/>
    <n v="9"/>
    <n v="2024"/>
    <n v="265249"/>
    <n v="6614611"/>
  </r>
  <r>
    <x v="0"/>
    <s v="Egen inst"/>
    <n v="3015"/>
    <n v="2"/>
    <s v="Studieforberedende enkeltfag til hf og stx"/>
    <n v="6653"/>
    <s v="B"/>
    <x v="9"/>
    <s v="UVM"/>
    <n v="0"/>
    <x v="2"/>
    <n v="32"/>
    <n v="32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38.5"/>
    <x v="1"/>
    <n v="0.45538000000000001"/>
    <n v="10"/>
    <s v="SUPPL"/>
    <d v="2024-07-02T00:00:00"/>
    <n v="9"/>
    <n v="2024"/>
    <n v="265249"/>
    <n v="6614611"/>
  </r>
  <r>
    <x v="0"/>
    <s v="Egen inst"/>
    <n v="3018"/>
    <n v="1"/>
    <s v="Forberedende voksenundervisning (FVU)"/>
    <n v="6794"/>
    <s v="-"/>
    <x v="16"/>
    <s v="UVM"/>
    <n v="21"/>
    <x v="1"/>
    <n v="2.5850000000000001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89"/>
    <s v="-"/>
    <x v="5"/>
    <s v="UVM"/>
    <n v="58.5"/>
    <x v="1"/>
    <n v="0.504"/>
    <n v="7"/>
    <s v="SUPPL"/>
    <d v="2024-07-02T00:00:00"/>
    <n v="9"/>
    <n v="2024"/>
    <n v="265249"/>
    <n v="6614611"/>
  </r>
  <r>
    <x v="0"/>
    <s v="Egen inst"/>
    <n v="3018"/>
    <n v="1"/>
    <s v="Forberedende voksenundervisning (FVU)"/>
    <n v="6795"/>
    <s v="-"/>
    <x v="21"/>
    <s v="UVM"/>
    <n v="49"/>
    <x v="1"/>
    <n v="0.19436"/>
    <n v="4"/>
    <s v="SUPPL"/>
    <d v="2024-07-02T00:00:00"/>
    <n v="9"/>
    <n v="2024"/>
    <n v="265249"/>
    <n v="6614611"/>
  </r>
  <r>
    <x v="0"/>
    <s v="Egen inst"/>
    <n v="3015"/>
    <n v="2"/>
    <s v="Studieforberedende enkeltfag til hf og stx"/>
    <n v="5774"/>
    <s v="-"/>
    <x v="68"/>
    <s v="UVM"/>
    <n v="25"/>
    <x v="1"/>
    <n v="0.49231000000000003"/>
    <n v="16"/>
    <s v="SUPPL"/>
    <d v="2024-07-02T00:00:00"/>
    <n v="9"/>
    <n v="2024"/>
    <n v="265249"/>
    <n v="6614611"/>
  </r>
  <r>
    <x v="0"/>
    <s v="Egen inst"/>
    <n v="3015"/>
    <n v="2"/>
    <s v="Studieforberedende enkeltfag til hf og stx"/>
    <n v="5774"/>
    <s v="-"/>
    <x v="68"/>
    <s v="UVM"/>
    <n v="0"/>
    <x v="2"/>
    <n v="16"/>
    <n v="16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30"/>
    <x v="1"/>
    <n v="2.308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90"/>
    <s v="-"/>
    <x v="15"/>
    <s v="UVM"/>
    <n v="58.5"/>
    <x v="1"/>
    <n v="0.28799999999999998"/>
    <n v="4"/>
    <s v="SUPPL"/>
    <d v="2024-07-02T00:00:00"/>
    <n v="9"/>
    <n v="2024"/>
    <n v="265249"/>
    <n v="6614611"/>
  </r>
  <r>
    <x v="0"/>
    <s v="Egen inst"/>
    <n v="3018"/>
    <n v="1"/>
    <s v="Forberedende voksenundervisning (FVU)"/>
    <n v="6794"/>
    <s v="-"/>
    <x v="16"/>
    <s v="UVM"/>
    <n v="30"/>
    <x v="1"/>
    <n v="3.6920000000000001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95"/>
    <s v="-"/>
    <x v="21"/>
    <s v="UVM"/>
    <n v="30"/>
    <x v="1"/>
    <n v="0.25367000000000001"/>
    <n v="10"/>
    <s v="SUPPL"/>
    <d v="2024-07-02T00:00:00"/>
    <n v="9"/>
    <n v="2024"/>
    <n v="265249"/>
    <n v="6614611"/>
  </r>
  <r>
    <x v="0"/>
    <s v="Egen inst"/>
    <n v="3018"/>
    <n v="1"/>
    <s v="Forberedende voksenundervisning (FVU)"/>
    <n v="6790"/>
    <s v="-"/>
    <x v="15"/>
    <s v="UVM"/>
    <n v="32.5"/>
    <x v="1"/>
    <n v="0.04"/>
    <n v="1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15"/>
    <x v="1"/>
    <n v="5.5379999999999999E-2"/>
    <n v="3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1"/>
    <n v="0.34103"/>
    <n v="37"/>
    <s v="SUPPL"/>
    <d v="2024-07-02T00:00:00"/>
    <n v="9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9.5"/>
    <x v="1"/>
    <n v="6.0920000000000002E-2"/>
    <n v="1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36"/>
    <x v="1"/>
    <n v="4.4310000000000002E-2"/>
    <n v="1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58.5"/>
    <x v="1"/>
    <n v="7.1999999999999995E-2"/>
    <n v="1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13.5"/>
    <x v="1"/>
    <n v="1.6619999999999999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21"/>
    <x v="5"/>
    <n v="7.7539999999999998E-2"/>
    <n v="3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9"/>
    <x v="5"/>
    <n v="2.215E-2"/>
    <n v="2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9.5"/>
    <x v="1"/>
    <n v="6.0920000000000002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30"/>
    <x v="1"/>
    <n v="0.22153999999999999"/>
    <n v="6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6"/>
    <x v="1"/>
    <n v="7.3800000000000003E-3"/>
    <n v="1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40.5"/>
    <x v="1"/>
    <n v="4.9849999999999998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21"/>
    <x v="5"/>
    <n v="7.7539999999999998E-2"/>
    <n v="3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2"/>
    <x v="1"/>
    <n v="5.169E-2"/>
    <n v="1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27"/>
    <x v="1"/>
    <n v="3.3230000000000003E-2"/>
    <n v="1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49.5"/>
    <x v="1"/>
    <n v="6.0920000000000002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30"/>
    <x v="1"/>
    <n v="0.51692000000000005"/>
    <n v="14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60"/>
    <x v="1"/>
    <n v="1.6126199999999999"/>
    <n v="25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8"/>
    <s v="-"/>
    <x v="6"/>
    <s v="UVM"/>
    <n v="30"/>
    <x v="1"/>
    <n v="0.48"/>
    <n v="13"/>
    <s v="SUPPL"/>
    <d v="2024-07-02T00:00:00"/>
    <n v="7"/>
    <n v="2024"/>
    <n v="265249"/>
    <n v="6614611"/>
  </r>
  <r>
    <x v="0"/>
    <s v="Egen inst"/>
    <n v="3015"/>
    <n v="2"/>
    <s v="Studieforberedende enkeltfag til hf og stx"/>
    <n v="6657"/>
    <s v="C"/>
    <x v="3"/>
    <s v="UVM"/>
    <n v="135"/>
    <x v="1"/>
    <n v="2.3146"/>
    <n v="69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36.5"/>
    <x v="1"/>
    <n v="0.18676999999999999"/>
    <n v="5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43.5"/>
    <x v="1"/>
    <n v="0.49958999999999998"/>
    <n v="12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45"/>
    <x v="1"/>
    <n v="4.718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58.5"/>
    <x v="1"/>
    <n v="0.28799999999999998"/>
    <n v="4"/>
    <s v="SUPPL"/>
    <d v="2024-07-02T00:00:00"/>
    <n v="9"/>
    <n v="2024"/>
    <n v="265249"/>
    <n v="6614611"/>
  </r>
  <r>
    <x v="0"/>
    <s v="Egen inst"/>
    <n v="3018"/>
    <n v="1"/>
    <s v="Forberedende voksenundervisning (FVU)"/>
    <n v="6787"/>
    <s v="-"/>
    <x v="1"/>
    <s v="UVM"/>
    <n v="50"/>
    <x v="1"/>
    <n v="6.1539999999999997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94"/>
    <s v="-"/>
    <x v="16"/>
    <s v="UVM"/>
    <n v="31"/>
    <x v="1"/>
    <n v="0.26707999999999998"/>
    <n v="7"/>
    <s v="SUPPL"/>
    <d v="2024-07-02T00:00:00"/>
    <n v="9"/>
    <n v="2024"/>
    <n v="265249"/>
    <n v="6614611"/>
  </r>
  <r>
    <x v="0"/>
    <s v="Egen inst"/>
    <n v="3018"/>
    <n v="1"/>
    <s v="Forberedende voksenundervisning (FVU)"/>
    <n v="6789"/>
    <s v="-"/>
    <x v="5"/>
    <s v="UVM"/>
    <n v="39"/>
    <x v="1"/>
    <n v="4.8000000000000001E-2"/>
    <n v="1"/>
    <s v="SUPPL"/>
    <d v="2024-07-02T00:00:00"/>
    <n v="9"/>
    <n v="2024"/>
    <n v="265249"/>
    <n v="6614611"/>
  </r>
  <r>
    <x v="0"/>
    <s v="Egen inst"/>
    <n v="3015"/>
    <n v="2"/>
    <s v="Studieforberedende enkeltfag til hf og stx"/>
    <n v="6650"/>
    <s v="A"/>
    <x v="47"/>
    <s v="UVM"/>
    <n v="260"/>
    <x v="1"/>
    <n v="5.5869499999999999"/>
    <n v="81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26.5"/>
    <x v="1"/>
    <n v="2.8719999999999999E-2"/>
    <n v="1"/>
    <s v="SUPPL"/>
    <d v="2024-07-02T00:00:00"/>
    <n v="9"/>
    <n v="2024"/>
    <n v="265249"/>
    <n v="6614611"/>
  </r>
  <r>
    <x v="0"/>
    <s v="Egen inst"/>
    <n v="3018"/>
    <n v="1"/>
    <s v="Forberedende voksenundervisning (FVU)"/>
    <n v="6787"/>
    <s v="-"/>
    <x v="1"/>
    <s v="UVM"/>
    <n v="50"/>
    <x v="6"/>
    <n v="0.24615000000000001"/>
    <n v="4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33.5"/>
    <x v="1"/>
    <n v="0.15590000000000001"/>
    <n v="5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50"/>
    <x v="6"/>
    <n v="0.43076999999999999"/>
    <n v="7"/>
    <s v="SUPPL"/>
    <d v="2024-07-02T00:00:00"/>
    <n v="9"/>
    <n v="2024"/>
    <n v="265249"/>
    <n v="6614611"/>
  </r>
  <r>
    <x v="0"/>
    <s v="Egen inst"/>
    <n v="3018"/>
    <n v="1"/>
    <s v="Forberedende voksenundervisning (FVU)"/>
    <n v="6789"/>
    <s v="-"/>
    <x v="5"/>
    <s v="UVM"/>
    <n v="60"/>
    <x v="1"/>
    <n v="0"/>
    <n v="0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35"/>
    <x v="1"/>
    <n v="0.11487"/>
    <n v="4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28.5"/>
    <x v="1"/>
    <n v="3.4869999999999998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4624"/>
    <s v="C"/>
    <x v="46"/>
    <s v="UVM"/>
    <n v="75"/>
    <x v="1"/>
    <n v="0.73846000000000001"/>
    <n v="17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4624"/>
    <s v="C"/>
    <x v="46"/>
    <s v="UVM"/>
    <n v="0"/>
    <x v="2"/>
    <n v="8"/>
    <n v="8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4624"/>
    <s v="C"/>
    <x v="46"/>
    <s v="UVM"/>
    <n v="75"/>
    <x v="5"/>
    <n v="0.42836999999999997"/>
    <n v="9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0"/>
    <s v="A"/>
    <x v="47"/>
    <s v="UAAP"/>
    <n v="260"/>
    <x v="1"/>
    <n v="0.32568999999999998"/>
    <n v="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37"/>
    <s v="B"/>
    <x v="69"/>
    <s v="UVM"/>
    <n v="0"/>
    <x v="2"/>
    <n v="7"/>
    <n v="7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37"/>
    <s v="B"/>
    <x v="69"/>
    <s v="UVM"/>
    <n v="200"/>
    <x v="5"/>
    <n v="2.7252100000000001"/>
    <n v="15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UVM"/>
    <n v="75"/>
    <x v="1"/>
    <n v="1.7538499999999999"/>
    <n v="38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UVM"/>
    <n v="0"/>
    <x v="2"/>
    <n v="30"/>
    <n v="30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UVM"/>
    <n v="75"/>
    <x v="5"/>
    <n v="1.4127700000000001"/>
    <n v="19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KOMR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KOMR"/>
    <n v="0"/>
    <x v="2"/>
    <n v="1"/>
    <n v="1"/>
    <s v="SUPPL"/>
    <d v="2024-04-04T00:00:00"/>
    <n v="2"/>
    <n v="2024"/>
    <n v="265249"/>
    <n v="6614611"/>
  </r>
  <r>
    <x v="0"/>
    <s v="Egen inst"/>
    <n v="3016"/>
    <n v="2"/>
    <s v="Almen voksenuddannelse (AVU)"/>
    <n v="1332"/>
    <s v="D"/>
    <x v="70"/>
    <s v="UVM"/>
    <n v="60"/>
    <x v="1"/>
    <n v="0.44307999999999997"/>
    <n v="6"/>
    <s v="SUPPL"/>
    <d v="2024-04-04T00:00:00"/>
    <n v="2"/>
    <n v="2024"/>
    <n v="265249"/>
    <n v="6614611"/>
  </r>
  <r>
    <x v="0"/>
    <s v="Egen inst"/>
    <n v="3016"/>
    <n v="2"/>
    <s v="Almen voksenuddannelse (AVU)"/>
    <n v="1332"/>
    <s v="D"/>
    <x v="70"/>
    <s v="UVM"/>
    <n v="0"/>
    <x v="2"/>
    <n v="6"/>
    <n v="6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8.5"/>
    <x v="1"/>
    <n v="2.154E-2"/>
    <n v="2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6"/>
    <s v="C"/>
    <x v="45"/>
    <s v="KOMR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6"/>
    <s v="C"/>
    <x v="45"/>
    <s v="KOMR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615"/>
    <s v="A"/>
    <x v="3"/>
    <s v="UAAP"/>
    <n v="125"/>
    <x v="1"/>
    <n v="7.8289999999999998E-2"/>
    <n v="1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0"/>
    <x v="1"/>
    <n v="4.6149999999999997E-2"/>
    <n v="2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E"/>
    <x v="62"/>
    <s v="UVM"/>
    <n v="60"/>
    <x v="1"/>
    <n v="1.5950800000000001"/>
    <n v="28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E"/>
    <x v="62"/>
    <s v="UVM"/>
    <n v="0"/>
    <x v="2"/>
    <n v="1"/>
    <n v="1"/>
    <s v="SUPPL"/>
    <d v="2024-04-04T00:00:00"/>
    <n v="2"/>
    <n v="2024"/>
    <n v="265249"/>
    <n v="6614611"/>
  </r>
  <r>
    <x v="0"/>
    <s v="Egen inst"/>
    <n v="3016"/>
    <n v="2"/>
    <s v="Almen voksenuddannelse (AVU)"/>
    <n v="1206"/>
    <s v="E"/>
    <x v="62"/>
    <s v="UVM"/>
    <n v="60"/>
    <x v="5"/>
    <n v="0.47264"/>
    <n v="8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91"/>
    <s v="B"/>
    <x v="43"/>
    <s v="UVM"/>
    <n v="125"/>
    <x v="1"/>
    <n v="0.94147999999999998"/>
    <n v="17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791"/>
    <s v="B"/>
    <x v="43"/>
    <s v="UVM"/>
    <n v="125"/>
    <x v="5"/>
    <n v="0.40483000000000002"/>
    <n v="5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0"/>
    <s v="A"/>
    <x v="47"/>
    <s v="UVM"/>
    <n v="0"/>
    <x v="2"/>
    <n v="26"/>
    <n v="2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0"/>
    <s v="A"/>
    <x v="47"/>
    <s v="UVM"/>
    <n v="260"/>
    <x v="5"/>
    <n v="10.27976"/>
    <n v="47"/>
    <s v="SUPPL"/>
    <d v="2024-04-04T00:00:00"/>
    <n v="2"/>
    <n v="2024"/>
    <n v="265249"/>
    <n v="6614611"/>
  </r>
  <r>
    <x v="0"/>
    <s v="Egen inst"/>
    <n v="3016"/>
    <n v="2"/>
    <s v="Almen voksenuddannelse (AVU)"/>
    <n v="1395"/>
    <s v="D"/>
    <x v="52"/>
    <s v="UVM"/>
    <n v="75"/>
    <x v="1"/>
    <n v="0.53537999999999997"/>
    <n v="11"/>
    <s v="SUPPL"/>
    <d v="2024-04-04T00:00:00"/>
    <n v="2"/>
    <n v="2024"/>
    <n v="265249"/>
    <n v="6614611"/>
  </r>
  <r>
    <x v="0"/>
    <s v="Egen inst"/>
    <n v="3016"/>
    <n v="2"/>
    <s v="Almen voksenuddannelse (AVU)"/>
    <n v="1395"/>
    <s v="D"/>
    <x v="52"/>
    <s v="UVM"/>
    <n v="0"/>
    <x v="2"/>
    <n v="11"/>
    <n v="11"/>
    <s v="SUPPL"/>
    <d v="2024-04-04T00:00:00"/>
    <n v="2"/>
    <n v="2024"/>
    <n v="265249"/>
    <n v="6614611"/>
  </r>
  <r>
    <x v="0"/>
    <s v="Egen inst"/>
    <n v="3016"/>
    <n v="2"/>
    <s v="Almen voksenuddannelse (AVU)"/>
    <n v="1395"/>
    <s v="D"/>
    <x v="52"/>
    <s v="UVM"/>
    <n v="75"/>
    <x v="5"/>
    <n v="0.47998000000000002"/>
    <n v="1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UAAP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UAAP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77"/>
    <s v="B"/>
    <x v="39"/>
    <s v="KOMR"/>
    <n v="150"/>
    <x v="1"/>
    <n v="9.3950000000000006E-2"/>
    <n v="1"/>
    <s v="SUPPL"/>
    <d v="2024-04-04T00:00:00"/>
    <n v="2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54"/>
    <x v="1"/>
    <n v="6.6460000000000005E-2"/>
    <n v="1"/>
    <s v="SUPPL"/>
    <d v="2024-07-02T00:00:00"/>
    <n v="7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2.5"/>
    <x v="4"/>
    <n v="6.4619999999999997E-2"/>
    <n v="1"/>
    <s v="SUPPL"/>
    <d v="2024-07-02T00:00:00"/>
    <n v="7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7"/>
    <n v="14"/>
    <n v="14"/>
    <s v="SUPPL"/>
    <d v="2024-07-02T00:00:00"/>
    <n v="7"/>
    <n v="2024"/>
    <n v="265249"/>
    <n v="6614611"/>
  </r>
  <r>
    <x v="4"/>
    <s v="Anden UVM BYTAX"/>
    <n v="3018"/>
    <n v="1"/>
    <s v="Forberedende voksenundervisning (FVU)"/>
    <n v="6747"/>
    <s v="-"/>
    <x v="14"/>
    <s v="UVM"/>
    <n v="0"/>
    <x v="0"/>
    <n v="62"/>
    <n v="62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6788"/>
    <s v="-"/>
    <x v="6"/>
    <s v="UVM"/>
    <n v="26.5"/>
    <x v="1"/>
    <n v="3.2620000000000003E-2"/>
    <n v="1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6788"/>
    <s v="-"/>
    <x v="6"/>
    <s v="UVM"/>
    <n v="0"/>
    <x v="2"/>
    <n v="1"/>
    <n v="1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22072"/>
    <s v="-"/>
    <x v="71"/>
    <s v="UVM"/>
    <n v="24"/>
    <x v="1"/>
    <n v="2.954E-2"/>
    <n v="1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22072"/>
    <s v="-"/>
    <x v="71"/>
    <s v="UVM"/>
    <n v="0"/>
    <x v="2"/>
    <n v="1"/>
    <n v="1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6787"/>
    <s v="-"/>
    <x v="1"/>
    <s v="UVM"/>
    <n v="13.5"/>
    <x v="1"/>
    <n v="3.3230000000000003E-2"/>
    <n v="2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6787"/>
    <s v="-"/>
    <x v="1"/>
    <s v="UVM"/>
    <n v="16"/>
    <x v="1"/>
    <n v="1.9689999999999999E-2"/>
    <n v="1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6787"/>
    <s v="-"/>
    <x v="1"/>
    <s v="UVM"/>
    <n v="24"/>
    <x v="1"/>
    <n v="2.954E-2"/>
    <n v="1"/>
    <s v="SUPPL"/>
    <d v="2024-07-02T00:00:00"/>
    <n v="8"/>
    <n v="2024"/>
    <n v="265249"/>
    <n v="6614611"/>
  </r>
  <r>
    <x v="4"/>
    <s v="Anden UVM BYTAX"/>
    <n v="3018"/>
    <n v="1"/>
    <s v="Forberedende voksenundervisning (FVU)"/>
    <n v="6787"/>
    <s v="-"/>
    <x v="1"/>
    <s v="UVM"/>
    <n v="21"/>
    <x v="1"/>
    <n v="0.18092"/>
    <n v="7"/>
    <s v="SUPPL"/>
    <d v="2024-07-02T00:00:00"/>
    <n v="8"/>
    <n v="2024"/>
    <n v="265249"/>
    <n v="6614611"/>
  </r>
  <r>
    <x v="0"/>
    <s v="Egen inst"/>
    <n v="3016"/>
    <n v="2"/>
    <s v="Almen voksenuddannelse (AVU)"/>
    <n v="1395"/>
    <s v="D"/>
    <x v="52"/>
    <s v="UVM"/>
    <n v="75"/>
    <x v="5"/>
    <n v="0.22155"/>
    <n v="3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1.5"/>
    <x v="1"/>
    <n v="4.5130000000000003E-2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22087"/>
    <s v="-"/>
    <x v="4"/>
    <s v="UVM"/>
    <n v="5"/>
    <x v="1"/>
    <n v="6.1500000000000001E-3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6787"/>
    <s v="-"/>
    <x v="1"/>
    <s v="UVM"/>
    <n v="6.5"/>
    <x v="1"/>
    <n v="8.0000000000000002E-3"/>
    <n v="1"/>
    <s v="SUPPL"/>
    <d v="2024-10-01T00:00:00"/>
    <n v="2"/>
    <n v="2024"/>
    <n v="265249"/>
    <n v="6614611"/>
  </r>
  <r>
    <x v="5"/>
    <s v="Priv"/>
    <n v="3018"/>
    <n v="1"/>
    <s v="Forberedende voksenundervisning (FVU)"/>
    <n v="6432"/>
    <s v="-"/>
    <x v="17"/>
    <s v="UVM"/>
    <n v="60"/>
    <x v="1"/>
    <n v="5.6710000000000003E-2"/>
    <n v="1"/>
    <s v="SUPPL"/>
    <d v="2024-10-01T00:00:00"/>
    <n v="4"/>
    <n v="2024"/>
    <n v="265249"/>
    <n v="6614611"/>
  </r>
  <r>
    <x v="5"/>
    <s v="Priv"/>
    <n v="3018"/>
    <n v="1"/>
    <s v="Forberedende voksenundervisning (FVU)"/>
    <n v="6790"/>
    <s v="-"/>
    <x v="15"/>
    <s v="UVM"/>
    <n v="60"/>
    <x v="1"/>
    <n v="0.44307999999999997"/>
    <n v="6"/>
    <s v="SUPPL"/>
    <d v="2024-10-01T00:00:00"/>
    <n v="4"/>
    <n v="2024"/>
    <n v="265249"/>
    <n v="6614611"/>
  </r>
  <r>
    <x v="5"/>
    <s v="Priv"/>
    <n v="3018"/>
    <n v="1"/>
    <s v="Forberedende voksenundervisning (FVU)"/>
    <n v="6790"/>
    <s v="-"/>
    <x v="15"/>
    <s v="UVM"/>
    <n v="0"/>
    <x v="2"/>
    <n v="6"/>
    <n v="6"/>
    <s v="SUPPL"/>
    <d v="2024-10-01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60"/>
    <x v="1"/>
    <n v="0.17163"/>
    <n v="3"/>
    <s v="SUPPL"/>
    <d v="2024-10-01T00:00:00"/>
    <n v="4"/>
    <n v="2024"/>
    <n v="265249"/>
    <n v="6614611"/>
  </r>
  <r>
    <x v="6"/>
    <s v="Priv"/>
    <n v="3018"/>
    <n v="1"/>
    <s v="Forberedende voksenundervisning (FVU)"/>
    <n v="6747"/>
    <s v="-"/>
    <x v="14"/>
    <s v="UVM"/>
    <n v="0"/>
    <x v="0"/>
    <n v="2"/>
    <n v="2"/>
    <s v="SUPPL"/>
    <d v="2024-10-01T00:00:00"/>
    <n v="5"/>
    <n v="2024"/>
    <n v="265249"/>
    <n v="6614611"/>
  </r>
  <r>
    <x v="0"/>
    <s v="Egen inst"/>
    <n v="3019"/>
    <n v="1"/>
    <s v="Ordblindeundervisning for voksne"/>
    <n v="5953"/>
    <s v="-"/>
    <x v="0"/>
    <s v="UVM"/>
    <n v="52.5"/>
    <x v="1"/>
    <n v="6.1500000000000001E-3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48"/>
    <s v="C"/>
    <x v="22"/>
    <s v="UVM"/>
    <n v="75"/>
    <x v="1"/>
    <n v="0.46154000000000001"/>
    <n v="23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48"/>
    <s v="C"/>
    <x v="22"/>
    <s v="UVM"/>
    <n v="0"/>
    <x v="2"/>
    <n v="23"/>
    <n v="23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48"/>
    <s v="C"/>
    <x v="22"/>
    <s v="UVM"/>
    <n v="75"/>
    <x v="5"/>
    <n v="1.6615800000000001"/>
    <n v="18"/>
    <s v="SUPPL"/>
    <d v="2024-04-04T00:00:00"/>
    <n v="2"/>
    <n v="2024"/>
    <n v="265249"/>
    <n v="6614611"/>
  </r>
  <r>
    <x v="0"/>
    <s v="Egen inst"/>
    <n v="3018"/>
    <n v="1"/>
    <s v="Forberedende voksenundervisning (FVU)"/>
    <n v="6789"/>
    <s v="-"/>
    <x v="5"/>
    <s v="UVM"/>
    <n v="60"/>
    <x v="5"/>
    <n v="0.1477"/>
    <n v="2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6.5"/>
    <x v="1"/>
    <n v="8.2100000000000003E-3"/>
    <n v="1"/>
    <s v="SUPPL"/>
    <d v="2024-04-04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0"/>
    <n v="11"/>
    <n v="11"/>
    <s v="SUPPL"/>
    <d v="2024-04-04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7"/>
    <n v="13"/>
    <n v="13"/>
    <s v="SUPPL"/>
    <d v="2024-04-04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UAAP"/>
    <n v="0"/>
    <x v="0"/>
    <n v="15"/>
    <n v="15"/>
    <s v="SUPPL"/>
    <d v="2024-04-04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KOMA"/>
    <n v="0"/>
    <x v="0"/>
    <n v="4"/>
    <n v="4"/>
    <s v="SUPPL"/>
    <d v="2024-04-04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UVM"/>
    <n v="0"/>
    <x v="0"/>
    <n v="43"/>
    <n v="43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0"/>
    <s v="A"/>
    <x v="47"/>
    <s v="UVM"/>
    <n v="260"/>
    <x v="1"/>
    <n v="2.5036800000000001"/>
    <n v="15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30"/>
    <x v="1"/>
    <n v="0.36923"/>
    <n v="10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0"/>
    <x v="2"/>
    <n v="53"/>
    <n v="53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3"/>
    <s v="B"/>
    <x v="9"/>
    <s v="KOMR"/>
    <n v="210"/>
    <x v="1"/>
    <n v="0.13059999999999999"/>
    <n v="1"/>
    <s v="SUPPL"/>
    <d v="2024-04-04T00:00:00"/>
    <n v="3"/>
    <n v="2024"/>
    <n v="265249"/>
    <n v="6614611"/>
  </r>
  <r>
    <x v="7"/>
    <s v="Egen inst"/>
    <n v="3016"/>
    <n v="2"/>
    <s v="Almen voksenuddannelse (AVU)"/>
    <n v="1215"/>
    <s v="F"/>
    <x v="59"/>
    <s v="UVM"/>
    <n v="45"/>
    <x v="1"/>
    <n v="0.44307999999999997"/>
    <n v="8"/>
    <s v="SUPPL"/>
    <d v="2024-04-04T00:00:00"/>
    <n v="3"/>
    <n v="2024"/>
    <n v="265249"/>
    <n v="6614611"/>
  </r>
  <r>
    <x v="7"/>
    <s v="Egen inst"/>
    <n v="3016"/>
    <n v="2"/>
    <s v="Almen voksenuddannelse (AVU)"/>
    <n v="1215"/>
    <s v="F"/>
    <x v="59"/>
    <s v="UVM"/>
    <n v="0"/>
    <x v="2"/>
    <n v="6"/>
    <n v="6"/>
    <s v="SUPPL"/>
    <d v="2024-04-04T00:00:00"/>
    <n v="3"/>
    <n v="2024"/>
    <n v="265249"/>
    <n v="6614611"/>
  </r>
  <r>
    <x v="7"/>
    <s v="Egen inst"/>
    <n v="3018"/>
    <n v="1"/>
    <s v="Forberedende voksenundervisning (FVU)"/>
    <n v="6788"/>
    <s v="-"/>
    <x v="6"/>
    <s v="UVM"/>
    <n v="30"/>
    <x v="1"/>
    <n v="3.6920000000000001E-2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8"/>
    <s v="-"/>
    <x v="6"/>
    <s v="UVM"/>
    <n v="0"/>
    <x v="2"/>
    <n v="12"/>
    <n v="12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15"/>
    <x v="1"/>
    <n v="1.8460000000000001E-2"/>
    <n v="1"/>
    <s v="SUPPL"/>
    <d v="2024-04-04T00:00:00"/>
    <n v="3"/>
    <n v="2024"/>
    <n v="265249"/>
    <n v="6614611"/>
  </r>
  <r>
    <x v="7"/>
    <s v="Egen inst"/>
    <n v="3016"/>
    <n v="2"/>
    <s v="Almen voksenuddannelse (AVU)"/>
    <n v="1206"/>
    <s v="F"/>
    <x v="38"/>
    <s v="UVM"/>
    <n v="75"/>
    <x v="1"/>
    <n v="1.1076900000000001"/>
    <n v="12"/>
    <s v="SUPPL"/>
    <d v="2024-04-04T00:00:00"/>
    <n v="3"/>
    <n v="2024"/>
    <n v="265249"/>
    <n v="6614611"/>
  </r>
  <r>
    <x v="7"/>
    <s v="Egen inst"/>
    <n v="3016"/>
    <n v="2"/>
    <s v="Almen voksenuddannelse (AVU)"/>
    <n v="1206"/>
    <s v="F"/>
    <x v="38"/>
    <s v="UVM"/>
    <n v="0"/>
    <x v="2"/>
    <n v="8"/>
    <n v="8"/>
    <s v="SUPPL"/>
    <d v="2024-04-04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44"/>
    <x v="1"/>
    <n v="5.4149999999999997E-2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0"/>
    <x v="2"/>
    <n v="6"/>
    <n v="6"/>
    <s v="SUPPL"/>
    <d v="2024-04-04T00:00:00"/>
    <n v="3"/>
    <n v="2024"/>
    <n v="265249"/>
    <n v="6614611"/>
  </r>
  <r>
    <x v="7"/>
    <s v="Egen inst"/>
    <n v="3016"/>
    <n v="2"/>
    <s v="Almen voksenuddannelse (AVU)"/>
    <n v="5126"/>
    <s v="-"/>
    <x v="54"/>
    <s v="UVM"/>
    <n v="45"/>
    <x v="1"/>
    <n v="0.66461999999999999"/>
    <n v="12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77"/>
    <s v="B"/>
    <x v="39"/>
    <s v="UVM"/>
    <n v="150"/>
    <x v="1"/>
    <n v="0.46643000000000001"/>
    <n v="5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22.5"/>
    <x v="1"/>
    <n v="5.5379999999999999E-2"/>
    <n v="2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-"/>
    <x v="49"/>
    <s v="UVM"/>
    <n v="60"/>
    <x v="1"/>
    <n v="1.55077"/>
    <n v="21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-"/>
    <x v="49"/>
    <s v="UVM"/>
    <n v="0"/>
    <x v="2"/>
    <n v="18"/>
    <n v="18"/>
    <s v="SUPPL"/>
    <d v="2024-04-04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6"/>
    <x v="1"/>
    <n v="7.3800000000000003E-3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0"/>
    <x v="2"/>
    <n v="21"/>
    <n v="21"/>
    <s v="SUPPL"/>
    <d v="2024-04-04T00:00:00"/>
    <n v="3"/>
    <n v="2024"/>
    <n v="265249"/>
    <n v="6614611"/>
  </r>
  <r>
    <x v="7"/>
    <s v="Egen inst"/>
    <n v="3016"/>
    <n v="2"/>
    <s v="Almen voksenuddannelse (AVU)"/>
    <n v="1215"/>
    <s v="G"/>
    <x v="28"/>
    <s v="UVM"/>
    <n v="105"/>
    <x v="1"/>
    <n v="1.0338499999999999"/>
    <n v="8"/>
    <s v="SUPPL"/>
    <d v="2024-04-04T00:00:00"/>
    <n v="3"/>
    <n v="2024"/>
    <n v="265249"/>
    <n v="6614611"/>
  </r>
  <r>
    <x v="7"/>
    <s v="Egen inst"/>
    <n v="3016"/>
    <n v="2"/>
    <s v="Almen voksenuddannelse (AVU)"/>
    <n v="1215"/>
    <s v="G"/>
    <x v="28"/>
    <s v="UVM"/>
    <n v="0"/>
    <x v="2"/>
    <n v="3"/>
    <n v="3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G"/>
    <x v="30"/>
    <s v="UVM"/>
    <n v="105"/>
    <x v="1"/>
    <n v="1.9384600000000001"/>
    <n v="15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G"/>
    <x v="30"/>
    <s v="UVM"/>
    <n v="0"/>
    <x v="2"/>
    <n v="8"/>
    <n v="8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12.5"/>
    <x v="1"/>
    <n v="1.538E-2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41.5"/>
    <x v="1"/>
    <n v="0.10215"/>
    <n v="2"/>
    <s v="SUPPL"/>
    <d v="2024-04-04T00:00:00"/>
    <n v="3"/>
    <n v="2024"/>
    <n v="265249"/>
    <n v="6614611"/>
  </r>
  <r>
    <x v="7"/>
    <s v="Egen inst"/>
    <n v="3016"/>
    <n v="2"/>
    <s v="Almen voksenuddannelse (AVU)"/>
    <n v="1206"/>
    <s v="-"/>
    <x v="63"/>
    <s v="UVM"/>
    <n v="90"/>
    <x v="1"/>
    <n v="1.2184600000000001"/>
    <n v="11"/>
    <s v="SUPPL"/>
    <d v="2024-04-04T00:00:00"/>
    <n v="3"/>
    <n v="2024"/>
    <n v="265249"/>
    <n v="6614611"/>
  </r>
  <r>
    <x v="7"/>
    <s v="Egen inst"/>
    <n v="3016"/>
    <n v="2"/>
    <s v="Almen voksenuddannelse (AVU)"/>
    <n v="1206"/>
    <s v="-"/>
    <x v="63"/>
    <s v="UVM"/>
    <n v="0"/>
    <x v="2"/>
    <n v="9"/>
    <n v="9"/>
    <s v="SUPPL"/>
    <d v="2024-04-04T00:00:00"/>
    <n v="3"/>
    <n v="2024"/>
    <n v="265249"/>
    <n v="6614611"/>
  </r>
  <r>
    <x v="7"/>
    <s v="Egen inst"/>
    <n v="3016"/>
    <n v="2"/>
    <s v="Almen voksenuddannelse (AVU)"/>
    <n v="1206"/>
    <s v="G"/>
    <x v="34"/>
    <s v="UVM"/>
    <n v="180"/>
    <x v="1"/>
    <n v="2.88"/>
    <n v="13"/>
    <s v="SUPPL"/>
    <d v="2024-04-04T00:00:00"/>
    <n v="3"/>
    <n v="2024"/>
    <n v="265249"/>
    <n v="6614611"/>
  </r>
  <r>
    <x v="7"/>
    <s v="Egen inst"/>
    <n v="3016"/>
    <n v="2"/>
    <s v="Almen voksenuddannelse (AVU)"/>
    <n v="1206"/>
    <s v="G"/>
    <x v="34"/>
    <s v="UVM"/>
    <n v="0"/>
    <x v="2"/>
    <n v="4"/>
    <n v="4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6"/>
    <s v="C"/>
    <x v="45"/>
    <s v="UVM"/>
    <n v="75"/>
    <x v="1"/>
    <n v="1.5692299999999999"/>
    <n v="17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6"/>
    <s v="C"/>
    <x v="45"/>
    <s v="UVM"/>
    <n v="0"/>
    <x v="2"/>
    <n v="17"/>
    <n v="17"/>
    <s v="SUPPL"/>
    <d v="2024-04-04T00:00:00"/>
    <n v="3"/>
    <n v="2024"/>
    <n v="265249"/>
    <n v="6614611"/>
  </r>
  <r>
    <x v="0"/>
    <s v="Egen inst"/>
    <n v="3019"/>
    <n v="1"/>
    <s v="Ordblindeundervisning for voksne"/>
    <n v="5953"/>
    <s v="-"/>
    <x v="0"/>
    <s v="UVM"/>
    <n v="50"/>
    <x v="1"/>
    <n v="9.2300000000000004E-3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6788"/>
    <s v="-"/>
    <x v="6"/>
    <s v="UVM"/>
    <n v="6.5"/>
    <x v="1"/>
    <n v="1.6E-2"/>
    <n v="2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G"/>
    <x v="30"/>
    <s v="UVM"/>
    <n v="105"/>
    <x v="1"/>
    <n v="2.5329199999999998"/>
    <n v="22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G"/>
    <x v="30"/>
    <s v="UVM"/>
    <n v="0"/>
    <x v="2"/>
    <n v="21"/>
    <n v="21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G"/>
    <x v="30"/>
    <s v="UVM"/>
    <n v="105"/>
    <x v="5"/>
    <n v="0.31014000000000003"/>
    <n v="3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6.5"/>
    <x v="1"/>
    <n v="6.9739999999999996E-2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897"/>
    <s v="B"/>
    <x v="13"/>
    <s v="UVM"/>
    <n v="125"/>
    <x v="1"/>
    <n v="0.45862999999999998"/>
    <n v="20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897"/>
    <s v="B"/>
    <x v="13"/>
    <s v="UVM"/>
    <n v="0"/>
    <x v="2"/>
    <n v="20"/>
    <n v="20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897"/>
    <s v="B"/>
    <x v="13"/>
    <s v="UVM"/>
    <n v="125"/>
    <x v="5"/>
    <n v="1.5531299999999999"/>
    <n v="14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48"/>
    <s v="C"/>
    <x v="22"/>
    <s v="UVM"/>
    <n v="75"/>
    <x v="1"/>
    <n v="0.36923"/>
    <n v="2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48"/>
    <s v="C"/>
    <x v="22"/>
    <s v="UVM"/>
    <n v="0"/>
    <x v="2"/>
    <n v="23"/>
    <n v="2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48"/>
    <s v="C"/>
    <x v="22"/>
    <s v="UVM"/>
    <n v="75"/>
    <x v="5"/>
    <n v="1.7538899999999999"/>
    <n v="19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6.5"/>
    <x v="1"/>
    <n v="1.231E-2"/>
    <n v="2"/>
    <s v="SUPPL"/>
    <d v="2024-10-01T00:00:00"/>
    <n v="2"/>
    <n v="2024"/>
    <n v="265249"/>
    <n v="6614611"/>
  </r>
  <r>
    <x v="0"/>
    <s v="Egen inst"/>
    <n v="3018"/>
    <n v="1"/>
    <s v="Forberedende voksenundervisning (FVU)"/>
    <n v="6788"/>
    <s v="-"/>
    <x v="6"/>
    <s v="UVM"/>
    <n v="1.5"/>
    <x v="1"/>
    <n v="1.8500000000000001E-3"/>
    <n v="1"/>
    <s v="SUPPL"/>
    <d v="2024-10-01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0"/>
    <n v="3"/>
    <n v="3"/>
    <s v="SUPPL"/>
    <d v="2024-10-01T00:00:00"/>
    <n v="3"/>
    <n v="2024"/>
    <n v="265249"/>
    <n v="6614611"/>
  </r>
  <r>
    <x v="0"/>
    <s v="Egen inst"/>
    <n v="3018"/>
    <n v="1"/>
    <s v="Forberedende voksenundervisning (FVU)"/>
    <n v="6788"/>
    <s v="-"/>
    <x v="6"/>
    <s v="UVM"/>
    <n v="38.5"/>
    <x v="1"/>
    <n v="4.7379999999999999E-2"/>
    <n v="1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1"/>
    <x v="1"/>
    <n v="3.0799999999999998E-3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432"/>
    <s v="-"/>
    <x v="17"/>
    <s v="UVM"/>
    <n v="14"/>
    <x v="1"/>
    <n v="1.7229999999999999E-2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432"/>
    <s v="-"/>
    <x v="17"/>
    <s v="UVM"/>
    <n v="0"/>
    <x v="2"/>
    <n v="1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MORY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MORY"/>
    <n v="0"/>
    <x v="2"/>
    <n v="1"/>
    <n v="1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50"/>
    <x v="1"/>
    <n v="9.4359999999999999E-2"/>
    <n v="2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G"/>
    <x v="30"/>
    <s v="UVM"/>
    <n v="105"/>
    <x v="1"/>
    <n v="5.1950799999999999"/>
    <n v="45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G"/>
    <x v="30"/>
    <s v="UVM"/>
    <n v="0"/>
    <x v="2"/>
    <n v="33"/>
    <n v="33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G"/>
    <x v="30"/>
    <s v="UVM"/>
    <n v="105"/>
    <x v="5"/>
    <n v="0.62028000000000005"/>
    <n v="6"/>
    <s v="SUPPL"/>
    <d v="2024-04-04T00:00:00"/>
    <n v="2"/>
    <n v="2024"/>
    <n v="265249"/>
    <n v="6614611"/>
  </r>
  <r>
    <x v="0"/>
    <s v="Egen inst"/>
    <n v="3018"/>
    <n v="1"/>
    <s v="Forberedende voksenundervisning (FVU)"/>
    <n v="6788"/>
    <s v="-"/>
    <x v="6"/>
    <s v="UVM"/>
    <n v="12.5"/>
    <x v="1"/>
    <n v="1.538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B"/>
    <x v="13"/>
    <s v="UVM"/>
    <n v="125"/>
    <x v="1"/>
    <n v="0.39145999999999997"/>
    <n v="28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B"/>
    <x v="13"/>
    <s v="UVM"/>
    <n v="0"/>
    <x v="2"/>
    <n v="14"/>
    <n v="14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897"/>
    <s v="B"/>
    <x v="13"/>
    <s v="UVM"/>
    <n v="125"/>
    <x v="5"/>
    <n v="2.9716900000000002"/>
    <n v="23"/>
    <s v="SUPPL"/>
    <d v="2024-04-04T00:00:00"/>
    <n v="2"/>
    <n v="2024"/>
    <n v="265249"/>
    <n v="6614611"/>
  </r>
  <r>
    <x v="2"/>
    <s v="Priv"/>
    <n v="3018"/>
    <n v="1"/>
    <s v="Forberedende voksenundervisning (FVU)"/>
    <n v="6788"/>
    <s v="-"/>
    <x v="6"/>
    <s v="UVM"/>
    <n v="0"/>
    <x v="2"/>
    <n v="12"/>
    <n v="12"/>
    <s v="SUPPL"/>
    <d v="2024-10-01T00:00:00"/>
    <n v="7"/>
    <n v="2024"/>
    <n v="265249"/>
    <n v="6614611"/>
  </r>
  <r>
    <x v="2"/>
    <s v="Priv"/>
    <n v="3018"/>
    <n v="1"/>
    <s v="Forberedende voksenundervisning (FVU)"/>
    <n v="6788"/>
    <s v="-"/>
    <x v="6"/>
    <s v="UVM"/>
    <n v="60"/>
    <x v="1"/>
    <n v="0.1477"/>
    <n v="2"/>
    <s v="SUPPL"/>
    <d v="2024-10-01T00:00:00"/>
    <n v="7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7"/>
    <n v="4"/>
    <n v="4"/>
    <s v="SUPPL"/>
    <d v="2024-10-01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UAAP"/>
    <n v="0"/>
    <x v="0"/>
    <n v="14"/>
    <n v="14"/>
    <s v="SUPPL"/>
    <d v="2024-10-01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KOMA"/>
    <n v="0"/>
    <x v="0"/>
    <n v="4"/>
    <n v="4"/>
    <s v="SUPPL"/>
    <d v="2024-10-01T00:00:00"/>
    <n v="3"/>
    <n v="2024"/>
    <n v="265249"/>
    <n v="6614611"/>
  </r>
  <r>
    <x v="7"/>
    <s v="Egen inst"/>
    <n v="3018"/>
    <n v="1"/>
    <s v="Forberedende voksenundervisning (FVU)"/>
    <n v="6747"/>
    <s v="-"/>
    <x v="14"/>
    <s v="UVM"/>
    <n v="0"/>
    <x v="0"/>
    <n v="4"/>
    <n v="4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0"/>
    <s v="A"/>
    <x v="47"/>
    <s v="UVM"/>
    <n v="260"/>
    <x v="1"/>
    <n v="2.7496700000000001"/>
    <n v="17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0"/>
    <s v="A"/>
    <x v="47"/>
    <s v="UVM"/>
    <n v="0"/>
    <x v="2"/>
    <n v="17"/>
    <n v="17"/>
    <s v="SUPPL"/>
    <d v="2024-10-01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32.5"/>
    <x v="1"/>
    <n v="0.36"/>
    <n v="9"/>
    <s v="SUPPL"/>
    <d v="2024-10-01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0"/>
    <x v="2"/>
    <n v="21"/>
    <n v="2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3"/>
    <s v="B"/>
    <x v="9"/>
    <s v="KOMR"/>
    <n v="210"/>
    <x v="1"/>
    <n v="0.52256000000000002"/>
    <n v="4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6653"/>
    <s v="B"/>
    <x v="9"/>
    <s v="KOMR"/>
    <n v="0"/>
    <x v="2"/>
    <n v="4"/>
    <n v="4"/>
    <s v="SUPPL"/>
    <d v="2024-10-01T00:00:00"/>
    <n v="3"/>
    <n v="2024"/>
    <n v="265249"/>
    <n v="6614611"/>
  </r>
  <r>
    <x v="7"/>
    <s v="Egen inst"/>
    <n v="3016"/>
    <n v="2"/>
    <s v="Almen voksenuddannelse (AVU)"/>
    <n v="1215"/>
    <s v="F"/>
    <x v="59"/>
    <s v="UVM"/>
    <n v="45"/>
    <x v="1"/>
    <n v="0.11076999999999999"/>
    <n v="2"/>
    <s v="SUPPL"/>
    <d v="2024-10-01T00:00:00"/>
    <n v="3"/>
    <n v="2024"/>
    <n v="265249"/>
    <n v="6614611"/>
  </r>
  <r>
    <x v="7"/>
    <s v="Egen inst"/>
    <n v="3016"/>
    <n v="2"/>
    <s v="Almen voksenuddannelse (AVU)"/>
    <n v="1215"/>
    <s v="F"/>
    <x v="59"/>
    <s v="UVM"/>
    <n v="0"/>
    <x v="2"/>
    <n v="2"/>
    <n v="2"/>
    <s v="SUPPL"/>
    <d v="2024-10-01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11.5"/>
    <x v="1"/>
    <n v="1.4149999999999999E-2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0"/>
    <x v="2"/>
    <n v="14"/>
    <n v="14"/>
    <s v="SUPPL"/>
    <d v="2024-10-01T00:00:00"/>
    <n v="3"/>
    <n v="2024"/>
    <n v="265249"/>
    <n v="6614611"/>
  </r>
  <r>
    <x v="7"/>
    <s v="Egen inst"/>
    <n v="3018"/>
    <n v="1"/>
    <s v="Forberedende voksenundervisning (FVU)"/>
    <n v="22086"/>
    <s v="-"/>
    <x v="35"/>
    <s v="UVM"/>
    <n v="30"/>
    <x v="1"/>
    <n v="0.11076999999999999"/>
    <n v="3"/>
    <s v="SUPPL"/>
    <d v="2024-10-01T00:00:00"/>
    <n v="3"/>
    <n v="2024"/>
    <n v="265249"/>
    <n v="6614611"/>
  </r>
  <r>
    <x v="7"/>
    <s v="Egen inst"/>
    <n v="3018"/>
    <n v="1"/>
    <s v="Forberedende voksenundervisning (FVU)"/>
    <n v="22086"/>
    <s v="-"/>
    <x v="35"/>
    <s v="UVM"/>
    <n v="0"/>
    <x v="2"/>
    <n v="24"/>
    <n v="24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7897"/>
    <s v="C"/>
    <x v="13"/>
    <s v="KOMR"/>
    <n v="75"/>
    <x v="1"/>
    <n v="9.2310000000000003E-2"/>
    <n v="1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7897"/>
    <s v="C"/>
    <x v="13"/>
    <s v="KOMR"/>
    <n v="0"/>
    <x v="2"/>
    <n v="1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47.5"/>
    <x v="1"/>
    <n v="0.11692"/>
    <n v="2"/>
    <s v="SUPPL"/>
    <d v="2024-04-04T00:00:00"/>
    <n v="3"/>
    <n v="2024"/>
    <n v="265249"/>
    <n v="6614611"/>
  </r>
  <r>
    <x v="7"/>
    <s v="Egen inst"/>
    <n v="3016"/>
    <n v="2"/>
    <s v="Almen voksenuddannelse (AVU)"/>
    <n v="1215"/>
    <s v="E"/>
    <x v="51"/>
    <s v="UVM"/>
    <n v="45"/>
    <x v="1"/>
    <n v="0.33230999999999999"/>
    <n v="6"/>
    <s v="SUPPL"/>
    <d v="2024-04-04T00:00:00"/>
    <n v="3"/>
    <n v="2024"/>
    <n v="265249"/>
    <n v="6614611"/>
  </r>
  <r>
    <x v="7"/>
    <s v="Egen inst"/>
    <n v="3016"/>
    <n v="2"/>
    <s v="Almen voksenuddannelse (AVU)"/>
    <n v="1395"/>
    <s v="D"/>
    <x v="52"/>
    <s v="UVM"/>
    <n v="75"/>
    <x v="1"/>
    <n v="0.18462000000000001"/>
    <n v="2"/>
    <s v="SUPPL"/>
    <d v="2024-04-04T00:00:00"/>
    <n v="3"/>
    <n v="2024"/>
    <n v="265249"/>
    <n v="6614611"/>
  </r>
  <r>
    <x v="7"/>
    <s v="Egen inst"/>
    <n v="3016"/>
    <n v="2"/>
    <s v="Almen voksenuddannelse (AVU)"/>
    <n v="1395"/>
    <s v="D"/>
    <x v="52"/>
    <s v="UVM"/>
    <n v="0"/>
    <x v="2"/>
    <n v="2"/>
    <n v="2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52.5"/>
    <x v="1"/>
    <n v="6.4619999999999997E-2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59"/>
    <x v="1"/>
    <n v="0.14523"/>
    <n v="2"/>
    <s v="SUPPL"/>
    <d v="2024-04-04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35"/>
    <x v="1"/>
    <n v="0.21537999999999999"/>
    <n v="5"/>
    <s v="SUPPL"/>
    <d v="2024-04-04T00:00:00"/>
    <n v="3"/>
    <n v="2024"/>
    <n v="265249"/>
    <n v="6614611"/>
  </r>
  <r>
    <x v="7"/>
    <s v="Egen inst"/>
    <n v="3016"/>
    <n v="2"/>
    <s v="Almen voksenuddannelse (AVU)"/>
    <n v="1366"/>
    <s v="F"/>
    <x v="53"/>
    <s v="UVM"/>
    <n v="45"/>
    <x v="1"/>
    <n v="0.27692"/>
    <n v="5"/>
    <s v="SUPPL"/>
    <d v="2024-04-04T00:00:00"/>
    <n v="3"/>
    <n v="2024"/>
    <n v="265249"/>
    <n v="6614611"/>
  </r>
  <r>
    <x v="7"/>
    <s v="Egen inst"/>
    <n v="3016"/>
    <n v="2"/>
    <s v="Almen voksenuddannelse (AVU)"/>
    <n v="1366"/>
    <s v="F"/>
    <x v="53"/>
    <s v="UVM"/>
    <n v="0"/>
    <x v="2"/>
    <n v="3"/>
    <n v="3"/>
    <s v="SUPPL"/>
    <d v="2024-04-04T00:00:00"/>
    <n v="3"/>
    <n v="2024"/>
    <n v="265249"/>
    <n v="6614611"/>
  </r>
  <r>
    <x v="7"/>
    <s v="Egen inst"/>
    <n v="3016"/>
    <n v="2"/>
    <s v="Almen voksenuddannelse (AVU)"/>
    <n v="5126"/>
    <s v="-"/>
    <x v="54"/>
    <s v="UVM"/>
    <n v="43"/>
    <x v="1"/>
    <n v="0.58214999999999995"/>
    <n v="11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59"/>
    <x v="1"/>
    <n v="0.21784999999999999"/>
    <n v="3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0"/>
    <s v="A"/>
    <x v="47"/>
    <s v="KOMR"/>
    <n v="260"/>
    <x v="1"/>
    <n v="0.16170000000000001"/>
    <n v="1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7897"/>
    <s v="C"/>
    <x v="13"/>
    <s v="MORY"/>
    <n v="75"/>
    <x v="1"/>
    <n v="9.2310000000000003E-2"/>
    <n v="1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7897"/>
    <s v="C"/>
    <x v="13"/>
    <s v="MORY"/>
    <n v="0"/>
    <x v="2"/>
    <n v="1"/>
    <n v="1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5"/>
    <s v="C"/>
    <x v="65"/>
    <s v="UVM"/>
    <n v="75"/>
    <x v="1"/>
    <n v="1.66154"/>
    <n v="18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5"/>
    <s v="C"/>
    <x v="65"/>
    <s v="UVM"/>
    <n v="0"/>
    <x v="2"/>
    <n v="18"/>
    <n v="18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F"/>
    <x v="40"/>
    <s v="UVM"/>
    <n v="60"/>
    <x v="1"/>
    <n v="0.25846000000000002"/>
    <n v="5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F"/>
    <x v="40"/>
    <s v="UVM"/>
    <n v="0"/>
    <x v="2"/>
    <n v="1"/>
    <n v="1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F"/>
    <x v="40"/>
    <s v="UVM"/>
    <n v="60"/>
    <x v="5"/>
    <n v="0.11075"/>
    <n v="5"/>
    <s v="SUPPL"/>
    <d v="2024-04-04T00:00:00"/>
    <n v="3"/>
    <n v="2024"/>
    <n v="265249"/>
    <n v="6614611"/>
  </r>
  <r>
    <x v="7"/>
    <s v="Egen inst"/>
    <n v="3018"/>
    <n v="1"/>
    <s v="Forberedende voksenundervisning (FVU)"/>
    <n v="6788"/>
    <s v="-"/>
    <x v="6"/>
    <s v="UVM"/>
    <n v="59"/>
    <x v="1"/>
    <n v="0.43569000000000002"/>
    <n v="6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791"/>
    <s v="B"/>
    <x v="43"/>
    <s v="UVM"/>
    <n v="125"/>
    <x v="1"/>
    <n v="0.46643000000000001"/>
    <n v="6"/>
    <s v="SUPPL"/>
    <d v="2024-04-04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15"/>
    <x v="1"/>
    <n v="9.2300000000000004E-3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51"/>
    <x v="1"/>
    <n v="0.12554000000000001"/>
    <n v="2"/>
    <s v="SUPPL"/>
    <d v="2024-04-04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56.5"/>
    <x v="1"/>
    <n v="0.41722999999999999"/>
    <n v="6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3"/>
    <s v="B"/>
    <x v="9"/>
    <s v="UVM"/>
    <n v="210"/>
    <x v="1"/>
    <n v="2.3838900000000001"/>
    <n v="18"/>
    <s v="SUPPL"/>
    <d v="2024-04-04T00:00:00"/>
    <n v="3"/>
    <n v="2024"/>
    <n v="265249"/>
    <n v="6614611"/>
  </r>
  <r>
    <x v="7"/>
    <s v="Egen inst"/>
    <n v="3018"/>
    <n v="1"/>
    <s v="Forberedende voksenundervisning (FVU)"/>
    <n v="6788"/>
    <s v="-"/>
    <x v="6"/>
    <s v="UVM"/>
    <n v="48.5"/>
    <x v="1"/>
    <n v="5.969E-2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56.5"/>
    <x v="1"/>
    <n v="6.9540000000000005E-2"/>
    <n v="1"/>
    <s v="SUPPL"/>
    <d v="2024-04-04T00:00:00"/>
    <n v="3"/>
    <n v="2024"/>
    <n v="265249"/>
    <n v="6614611"/>
  </r>
  <r>
    <x v="7"/>
    <s v="Egen inst"/>
    <n v="3016"/>
    <n v="2"/>
    <s v="Almen voksenuddannelse (AVU)"/>
    <n v="1395"/>
    <s v="G"/>
    <x v="61"/>
    <s v="UVM"/>
    <n v="45"/>
    <x v="1"/>
    <n v="1.3292299999999999"/>
    <n v="24"/>
    <s v="SUPPL"/>
    <d v="2024-04-04T00:00:00"/>
    <n v="3"/>
    <n v="2024"/>
    <n v="265249"/>
    <n v="6614611"/>
  </r>
  <r>
    <x v="7"/>
    <s v="Egen inst"/>
    <n v="3016"/>
    <n v="2"/>
    <s v="Almen voksenuddannelse (AVU)"/>
    <n v="1395"/>
    <s v="G"/>
    <x v="61"/>
    <s v="UVM"/>
    <n v="0"/>
    <x v="2"/>
    <n v="23"/>
    <n v="23"/>
    <s v="SUPPL"/>
    <d v="2024-04-04T00:00:00"/>
    <n v="3"/>
    <n v="2024"/>
    <n v="265249"/>
    <n v="6614611"/>
  </r>
  <r>
    <x v="7"/>
    <s v="Egen inst"/>
    <n v="3016"/>
    <n v="2"/>
    <s v="Almen voksenuddannelse (AVU)"/>
    <n v="1366"/>
    <s v="E"/>
    <x v="42"/>
    <s v="UVM"/>
    <n v="45"/>
    <x v="1"/>
    <n v="0.27692"/>
    <n v="5"/>
    <s v="SUPPL"/>
    <d v="2024-04-04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2.5"/>
    <x v="1"/>
    <n v="6.1500000000000001E-3"/>
    <n v="2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5887"/>
    <s v="C"/>
    <x v="48"/>
    <s v="KOMR"/>
    <n v="75"/>
    <x v="1"/>
    <n v="9.2310000000000003E-2"/>
    <n v="1"/>
    <s v="SUPPL"/>
    <d v="2024-10-01T00:00:00"/>
    <n v="3"/>
    <n v="2024"/>
    <n v="265249"/>
    <n v="6614611"/>
  </r>
  <r>
    <x v="7"/>
    <s v="Egen inst"/>
    <n v="3015"/>
    <n v="2"/>
    <s v="Studieforberedende enkeltfag til hf og stx"/>
    <n v="5887"/>
    <s v="C"/>
    <x v="48"/>
    <s v="KOMR"/>
    <n v="0"/>
    <x v="2"/>
    <n v="1"/>
    <n v="1"/>
    <s v="SUPPL"/>
    <d v="2024-10-01T00:00:00"/>
    <n v="3"/>
    <n v="2024"/>
    <n v="265249"/>
    <n v="6614611"/>
  </r>
  <r>
    <x v="7"/>
    <s v="Egen inst"/>
    <n v="3016"/>
    <n v="2"/>
    <s v="Almen voksenuddannelse (AVU)"/>
    <n v="1206"/>
    <s v="F"/>
    <x v="38"/>
    <s v="UVM"/>
    <n v="75"/>
    <x v="1"/>
    <n v="0.73846000000000001"/>
    <n v="8"/>
    <s v="SUPPL"/>
    <d v="2024-10-01T00:00:00"/>
    <n v="3"/>
    <n v="2024"/>
    <n v="265249"/>
    <n v="6614611"/>
  </r>
  <r>
    <x v="7"/>
    <s v="Egen inst"/>
    <n v="3016"/>
    <n v="2"/>
    <s v="Almen voksenuddannelse (AVU)"/>
    <n v="1206"/>
    <s v="F"/>
    <x v="38"/>
    <s v="UVM"/>
    <n v="0"/>
    <x v="2"/>
    <n v="5"/>
    <n v="5"/>
    <s v="SUPPL"/>
    <d v="2024-10-01T00:00:00"/>
    <n v="3"/>
    <n v="2024"/>
    <n v="265249"/>
    <n v="6614611"/>
  </r>
  <r>
    <x v="7"/>
    <s v="Egen inst"/>
    <n v="3018"/>
    <n v="1"/>
    <s v="Forberedende voksenundervisning (FVU)"/>
    <n v="22088"/>
    <s v="-"/>
    <x v="50"/>
    <s v="UVM"/>
    <n v="47.5"/>
    <x v="1"/>
    <n v="5.8459999999999998E-2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22088"/>
    <s v="-"/>
    <x v="50"/>
    <s v="UVM"/>
    <n v="0"/>
    <x v="2"/>
    <n v="4"/>
    <n v="4"/>
    <s v="SUPPL"/>
    <d v="2024-10-01T00:00:00"/>
    <n v="3"/>
    <n v="2024"/>
    <n v="265249"/>
    <n v="6614611"/>
  </r>
  <r>
    <x v="7"/>
    <s v="Egen inst"/>
    <n v="3016"/>
    <n v="2"/>
    <s v="Almen voksenuddannelse (AVU)"/>
    <n v="5126"/>
    <s v="-"/>
    <x v="54"/>
    <s v="UVM"/>
    <n v="45"/>
    <x v="1"/>
    <n v="0.22153999999999999"/>
    <n v="4"/>
    <s v="SUPPL"/>
    <d v="2024-10-01T00:00:00"/>
    <n v="3"/>
    <n v="2024"/>
    <n v="265249"/>
    <n v="6614611"/>
  </r>
  <r>
    <x v="7"/>
    <s v="Egen inst"/>
    <n v="3016"/>
    <n v="2"/>
    <s v="Almen voksenuddannelse (AVU)"/>
    <n v="5126"/>
    <s v="-"/>
    <x v="54"/>
    <s v="UVM"/>
    <n v="0"/>
    <x v="2"/>
    <n v="1"/>
    <n v="1"/>
    <s v="SUPPL"/>
    <d v="2024-10-01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17.5"/>
    <x v="1"/>
    <n v="2.154E-2"/>
    <n v="1"/>
    <s v="SUPPL"/>
    <d v="2024-10-01T00:00:00"/>
    <n v="3"/>
    <n v="2024"/>
    <n v="265249"/>
    <n v="6614611"/>
  </r>
  <r>
    <x v="0"/>
    <s v="Egen inst"/>
    <n v="3019"/>
    <n v="1"/>
    <s v="Ordblindeundervisning for voksne"/>
    <n v="5953"/>
    <s v="-"/>
    <x v="0"/>
    <s v="UVM"/>
    <n v="14"/>
    <x v="6"/>
    <n v="1.7229999999999999E-2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6"/>
    <s v="C"/>
    <x v="45"/>
    <s v="UVM"/>
    <n v="0"/>
    <x v="2"/>
    <n v="14"/>
    <n v="14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6"/>
    <s v="C"/>
    <x v="45"/>
    <s v="UVM"/>
    <n v="75"/>
    <x v="5"/>
    <n v="0.66600000000000004"/>
    <n v="14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9"/>
    <s v="C"/>
    <x v="72"/>
    <s v="UVM"/>
    <n v="75"/>
    <x v="1"/>
    <n v="9.2310000000000003E-2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9"/>
    <s v="C"/>
    <x v="72"/>
    <s v="UVM"/>
    <n v="0"/>
    <x v="2"/>
    <n v="1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07"/>
    <s v="C"/>
    <x v="47"/>
    <s v="UAAP"/>
    <n v="0"/>
    <x v="2"/>
    <n v="1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07"/>
    <s v="C"/>
    <x v="47"/>
    <s v="UAAP"/>
    <n v="75"/>
    <x v="5"/>
    <n v="9.2310000000000003E-2"/>
    <n v="1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0"/>
    <x v="1"/>
    <n v="5.0259999999999999E-2"/>
    <n v="6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E"/>
    <x v="26"/>
    <s v="UVM"/>
    <n v="60"/>
    <x v="1"/>
    <n v="1.00431"/>
    <n v="20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E"/>
    <x v="26"/>
    <s v="UVM"/>
    <n v="0"/>
    <x v="2"/>
    <n v="2"/>
    <n v="2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E"/>
    <x v="26"/>
    <s v="UVM"/>
    <n v="60"/>
    <x v="5"/>
    <n v="0.47264"/>
    <n v="8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615"/>
    <s v="A"/>
    <x v="3"/>
    <s v="UVM"/>
    <n v="125"/>
    <x v="1"/>
    <n v="0.77761999999999998"/>
    <n v="2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615"/>
    <s v="A"/>
    <x v="3"/>
    <s v="UVM"/>
    <n v="0"/>
    <x v="2"/>
    <n v="22"/>
    <n v="2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615"/>
    <s v="A"/>
    <x v="3"/>
    <s v="UVM"/>
    <n v="125"/>
    <x v="5"/>
    <n v="1.40184"/>
    <n v="1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29"/>
    <s v="C"/>
    <x v="37"/>
    <s v="UVM"/>
    <n v="0"/>
    <x v="2"/>
    <n v="4"/>
    <n v="4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29"/>
    <s v="C"/>
    <x v="37"/>
    <s v="UVM"/>
    <n v="75"/>
    <x v="5"/>
    <n v="0.23368"/>
    <n v="4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F"/>
    <x v="38"/>
    <s v="UVM"/>
    <n v="75"/>
    <x v="1"/>
    <n v="2.73231"/>
    <n v="36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F"/>
    <x v="38"/>
    <s v="UVM"/>
    <n v="0"/>
    <x v="2"/>
    <n v="20"/>
    <n v="20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F"/>
    <x v="38"/>
    <s v="UVM"/>
    <n v="75"/>
    <x v="5"/>
    <n v="0.59079999999999999"/>
    <n v="8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2.5"/>
    <x v="1"/>
    <n v="1.538E-2"/>
    <n v="1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1.5"/>
    <x v="1"/>
    <n v="3.0769999999999999E-2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6787"/>
    <s v="-"/>
    <x v="1"/>
    <s v="UVM"/>
    <n v="8.5"/>
    <x v="1"/>
    <n v="1.0460000000000001E-2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6787"/>
    <s v="-"/>
    <x v="1"/>
    <s v="UVM"/>
    <n v="0"/>
    <x v="2"/>
    <n v="13"/>
    <n v="13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F"/>
    <x v="40"/>
    <s v="UVM"/>
    <n v="60"/>
    <x v="1"/>
    <n v="1.2849200000000001"/>
    <n v="23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F"/>
    <x v="40"/>
    <s v="UVM"/>
    <n v="0"/>
    <x v="2"/>
    <n v="5"/>
    <n v="5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F"/>
    <x v="40"/>
    <s v="UVM"/>
    <n v="60"/>
    <x v="5"/>
    <n v="0.41355999999999998"/>
    <n v="7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3"/>
    <s v="B"/>
    <x v="9"/>
    <s v="UAAP"/>
    <n v="210"/>
    <x v="1"/>
    <n v="0.39145999999999997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3"/>
    <s v="B"/>
    <x v="9"/>
    <s v="UAAP"/>
    <n v="0"/>
    <x v="2"/>
    <n v="3"/>
    <n v="3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G"/>
    <x v="41"/>
    <s v="UVM"/>
    <n v="120"/>
    <x v="1"/>
    <n v="0.33673999999999998"/>
    <n v="6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G"/>
    <x v="41"/>
    <s v="UVM"/>
    <n v="0"/>
    <x v="2"/>
    <n v="6"/>
    <n v="6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G"/>
    <x v="41"/>
    <s v="UVM"/>
    <n v="120"/>
    <x v="5"/>
    <n v="0.54939000000000004"/>
    <n v="6"/>
    <s v="SUPPL"/>
    <d v="2024-10-01T00:00:00"/>
    <n v="2"/>
    <n v="2024"/>
    <n v="265249"/>
    <n v="6614611"/>
  </r>
  <r>
    <x v="0"/>
    <s v="Egen inst"/>
    <n v="3016"/>
    <n v="2"/>
    <s v="Almen voksenuddannelse (AVU)"/>
    <n v="1366"/>
    <s v="E"/>
    <x v="42"/>
    <s v="UVM"/>
    <n v="45"/>
    <x v="1"/>
    <n v="0.60923000000000005"/>
    <n v="11"/>
    <s v="SUPPL"/>
    <d v="2024-10-01T00:00:00"/>
    <n v="2"/>
    <n v="2024"/>
    <n v="265249"/>
    <n v="6614611"/>
  </r>
  <r>
    <x v="0"/>
    <s v="Egen inst"/>
    <n v="3016"/>
    <n v="2"/>
    <s v="Almen voksenuddannelse (AVU)"/>
    <n v="1366"/>
    <s v="E"/>
    <x v="42"/>
    <s v="UVM"/>
    <n v="0"/>
    <x v="2"/>
    <n v="3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72"/>
    <s v="A"/>
    <x v="9"/>
    <s v="UVM"/>
    <n v="125"/>
    <x v="1"/>
    <n v="1.0020500000000001"/>
    <n v="3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72"/>
    <s v="A"/>
    <x v="9"/>
    <s v="UVM"/>
    <n v="0"/>
    <x v="2"/>
    <n v="31"/>
    <n v="3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72"/>
    <s v="A"/>
    <x v="9"/>
    <s v="UVM"/>
    <n v="125"/>
    <x v="5"/>
    <n v="1.95183"/>
    <n v="18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32"/>
    <s v="B"/>
    <x v="22"/>
    <s v="UVM"/>
    <n v="0"/>
    <x v="2"/>
    <n v="5"/>
    <n v="5"/>
    <s v="SUPPL"/>
    <d v="2024-10-01T00:00:00"/>
    <n v="2"/>
    <n v="2024"/>
    <n v="265249"/>
    <n v="6614611"/>
  </r>
  <r>
    <x v="2"/>
    <s v="Priv"/>
    <n v="3018"/>
    <n v="1"/>
    <s v="Forberedende voksenundervisning (FVU)"/>
    <n v="6789"/>
    <s v="-"/>
    <x v="5"/>
    <s v="UVM"/>
    <n v="60"/>
    <x v="5"/>
    <n v="0.29537999999999998"/>
    <n v="4"/>
    <s v="SUPPL"/>
    <d v="2024-10-01T00:00:00"/>
    <n v="7"/>
    <n v="2024"/>
    <n v="265249"/>
    <n v="6614611"/>
  </r>
  <r>
    <x v="2"/>
    <s v="Priv"/>
    <n v="3018"/>
    <n v="1"/>
    <s v="Forberedende voksenundervisning (FVU)"/>
    <n v="6790"/>
    <s v="-"/>
    <x v="15"/>
    <s v="UVM"/>
    <n v="0"/>
    <x v="2"/>
    <n v="2"/>
    <n v="2"/>
    <s v="SUPPL"/>
    <d v="2024-10-01T00:00:00"/>
    <n v="7"/>
    <n v="2024"/>
    <n v="265249"/>
    <n v="6614611"/>
  </r>
  <r>
    <x v="9"/>
    <s v="Egen inst"/>
    <n v="3015"/>
    <n v="2"/>
    <s v="Studieforberedende enkeltfag til hf og stx"/>
    <n v="5132"/>
    <s v="-"/>
    <x v="73"/>
    <s v="UVM"/>
    <n v="0"/>
    <x v="9"/>
    <n v="153600"/>
    <n v="28"/>
    <s v="TOTAL"/>
    <d v="2024-10-01T00:00:00"/>
    <n v="1"/>
    <n v="2024"/>
    <n v="265249"/>
    <n v="6614611"/>
  </r>
  <r>
    <x v="0"/>
    <s v="Egen inst"/>
    <n v="3015"/>
    <n v="2"/>
    <s v="Studieforberedende enkeltfag til hf og stx"/>
    <n v="5725"/>
    <s v="-"/>
    <x v="2"/>
    <s v="UVM"/>
    <n v="2"/>
    <x v="1"/>
    <n v="1.477E-2"/>
    <n v="6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725"/>
    <s v="-"/>
    <x v="2"/>
    <s v="UVM"/>
    <n v="3"/>
    <x v="1"/>
    <n v="3.6900000000000001E-3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725"/>
    <s v="-"/>
    <x v="2"/>
    <s v="UVM"/>
    <n v="4"/>
    <x v="1"/>
    <n v="4.9199999999999999E-3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6748"/>
    <s v="-"/>
    <x v="19"/>
    <s v="UVM"/>
    <n v="0"/>
    <x v="0"/>
    <n v="195"/>
    <n v="195"/>
    <s v="SUPPL"/>
    <d v="2024-10-01T00:00:00"/>
    <n v="2"/>
    <n v="2024"/>
    <n v="265249"/>
    <n v="6614611"/>
  </r>
  <r>
    <x v="0"/>
    <s v="Egen inst"/>
    <n v="3018"/>
    <n v="1"/>
    <s v="Forberedende voksenundervisning (FVU)"/>
    <n v="6747"/>
    <s v="-"/>
    <x v="14"/>
    <s v="UAAP"/>
    <n v="0"/>
    <x v="0"/>
    <n v="17"/>
    <n v="17"/>
    <s v="SUPPL"/>
    <d v="2024-10-01T00:00:00"/>
    <n v="2"/>
    <n v="2024"/>
    <n v="265249"/>
    <n v="6614611"/>
  </r>
  <r>
    <x v="0"/>
    <s v="Egen inst"/>
    <n v="3018"/>
    <n v="1"/>
    <s v="Forberedende voksenundervisning (FVU)"/>
    <n v="6747"/>
    <s v="-"/>
    <x v="14"/>
    <s v="UVM"/>
    <n v="0"/>
    <x v="0"/>
    <n v="1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6788"/>
    <s v="-"/>
    <x v="6"/>
    <s v="UVM"/>
    <n v="0"/>
    <x v="2"/>
    <n v="20"/>
    <n v="20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8.5"/>
    <x v="1"/>
    <n v="2.7689999999999999E-2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7"/>
    <s v="B"/>
    <x v="3"/>
    <s v="UVM"/>
    <n v="125"/>
    <x v="5"/>
    <n v="3.7864100000000001"/>
    <n v="29"/>
    <s v="SUPPL"/>
    <d v="2024-10-01T00:00:00"/>
    <n v="2"/>
    <n v="2024"/>
    <n v="265249"/>
    <n v="6614611"/>
  </r>
  <r>
    <x v="0"/>
    <s v="Egen inst"/>
    <n v="3016"/>
    <n v="2"/>
    <s v="Almen voksenuddannelse (AVU)"/>
    <n v="1395"/>
    <s v="G"/>
    <x v="61"/>
    <s v="UVM"/>
    <n v="45"/>
    <x v="1"/>
    <n v="1.2738499999999999"/>
    <n v="23"/>
    <s v="SUPPL"/>
    <d v="2024-10-01T00:00:00"/>
    <n v="2"/>
    <n v="2024"/>
    <n v="265249"/>
    <n v="6614611"/>
  </r>
  <r>
    <x v="0"/>
    <s v="Egen inst"/>
    <n v="3016"/>
    <n v="2"/>
    <s v="Almen voksenuddannelse (AVU)"/>
    <n v="1395"/>
    <s v="G"/>
    <x v="61"/>
    <s v="UVM"/>
    <n v="0"/>
    <x v="2"/>
    <n v="23"/>
    <n v="2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UVM"/>
    <n v="75"/>
    <x v="5"/>
    <n v="3.2821799999999999"/>
    <n v="37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32"/>
    <s v="B"/>
    <x v="22"/>
    <s v="UVM"/>
    <n v="125"/>
    <x v="5"/>
    <n v="0.39783000000000002"/>
    <n v="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682"/>
    <s v="B"/>
    <x v="72"/>
    <s v="UVM"/>
    <n v="125"/>
    <x v="1"/>
    <n v="0.23329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682"/>
    <s v="B"/>
    <x v="72"/>
    <s v="UVM"/>
    <n v="0"/>
    <x v="2"/>
    <n v="3"/>
    <n v="3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3.5"/>
    <x v="1"/>
    <n v="0.14154"/>
    <n v="6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49"/>
    <s v="C"/>
    <x v="43"/>
    <s v="UAAP"/>
    <n v="75"/>
    <x v="1"/>
    <n v="9.2310000000000003E-2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49"/>
    <s v="C"/>
    <x v="43"/>
    <s v="UAAP"/>
    <n v="0"/>
    <x v="2"/>
    <n v="1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72"/>
    <s v="C"/>
    <x v="9"/>
    <s v="UVM"/>
    <n v="0"/>
    <x v="2"/>
    <n v="20"/>
    <n v="20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972"/>
    <s v="C"/>
    <x v="9"/>
    <s v="UVM"/>
    <n v="75"/>
    <x v="5"/>
    <n v="1.8462000000000001"/>
    <n v="20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5"/>
    <x v="1"/>
    <n v="2.462E-2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4"/>
    <s v="C"/>
    <x v="74"/>
    <s v="UVM"/>
    <n v="75"/>
    <x v="1"/>
    <n v="0.27692"/>
    <n v="3"/>
    <s v="SUPPL"/>
    <d v="2024-10-01T00:00:00"/>
    <n v="2"/>
    <n v="2024"/>
    <n v="265249"/>
    <n v="6614611"/>
  </r>
  <r>
    <x v="5"/>
    <s v="Priv"/>
    <n v="3018"/>
    <n v="1"/>
    <s v="Forberedende voksenundervisning (FVU)"/>
    <n v="6747"/>
    <s v="-"/>
    <x v="14"/>
    <s v="UVM"/>
    <n v="0"/>
    <x v="0"/>
    <n v="36"/>
    <n v="36"/>
    <s v="SUPPL"/>
    <d v="2024-04-04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36"/>
    <x v="6"/>
    <n v="6.6100000000000004E-3"/>
    <n v="2"/>
    <s v="SUPPL"/>
    <d v="2024-04-04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0"/>
    <x v="2"/>
    <n v="26"/>
    <n v="26"/>
    <s v="SUPPL"/>
    <d v="2024-04-04T00:00:00"/>
    <n v="4"/>
    <n v="2024"/>
    <n v="265249"/>
    <n v="6614611"/>
  </r>
  <r>
    <x v="5"/>
    <s v="Priv"/>
    <n v="3019"/>
    <n v="1"/>
    <s v="Ordblindeundervisning for voksne"/>
    <n v="5953"/>
    <s v="-"/>
    <x v="0"/>
    <s v="UVM"/>
    <n v="4.5"/>
    <x v="1"/>
    <n v="5.5399999999999998E-3"/>
    <n v="1"/>
    <s v="SUPPL"/>
    <d v="2024-04-04T00:00:00"/>
    <n v="4"/>
    <n v="2024"/>
    <n v="265249"/>
    <n v="6614611"/>
  </r>
  <r>
    <x v="5"/>
    <s v="Priv"/>
    <n v="3019"/>
    <n v="1"/>
    <s v="Ordblindeundervisning for voksne"/>
    <n v="5953"/>
    <s v="-"/>
    <x v="0"/>
    <s v="UVM"/>
    <n v="0"/>
    <x v="2"/>
    <n v="2"/>
    <n v="2"/>
    <s v="SUPPL"/>
    <d v="2024-04-04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38.5"/>
    <x v="6"/>
    <n v="0.75180999999999998"/>
    <n v="26"/>
    <s v="SUPPL"/>
    <d v="2024-04-04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0"/>
    <x v="2"/>
    <n v="21"/>
    <n v="21"/>
    <s v="SUPPL"/>
    <d v="2024-04-04T00:00:00"/>
    <n v="4"/>
    <n v="2024"/>
    <n v="265249"/>
    <n v="6614611"/>
  </r>
  <r>
    <x v="5"/>
    <s v="Priv"/>
    <n v="3019"/>
    <n v="1"/>
    <s v="Ordblindeundervisning for voksne"/>
    <n v="5953"/>
    <s v="-"/>
    <x v="0"/>
    <s v="UVM"/>
    <n v="11.5"/>
    <x v="1"/>
    <n v="1.3849999999999999E-2"/>
    <n v="1"/>
    <s v="SUPPL"/>
    <d v="2024-04-04T00:00:00"/>
    <n v="4"/>
    <n v="2024"/>
    <n v="265249"/>
    <n v="6614611"/>
  </r>
  <r>
    <x v="5"/>
    <s v="Priv"/>
    <n v="3018"/>
    <n v="1"/>
    <s v="Forberedende voksenundervisning (FVU)"/>
    <n v="6790"/>
    <s v="-"/>
    <x v="15"/>
    <s v="UVM"/>
    <n v="60"/>
    <x v="1"/>
    <n v="0.42019000000000001"/>
    <n v="8"/>
    <s v="SUPPL"/>
    <d v="2024-04-04T00:00:00"/>
    <n v="4"/>
    <n v="2024"/>
    <n v="265249"/>
    <n v="6614611"/>
  </r>
  <r>
    <x v="5"/>
    <s v="Priv"/>
    <n v="3018"/>
    <n v="1"/>
    <s v="Forberedende voksenundervisning (FVU)"/>
    <n v="6790"/>
    <s v="-"/>
    <x v="15"/>
    <s v="UVM"/>
    <n v="0"/>
    <x v="2"/>
    <n v="5"/>
    <n v="5"/>
    <s v="SUPPL"/>
    <d v="2024-04-04T00:00:00"/>
    <n v="4"/>
    <n v="2024"/>
    <n v="265249"/>
    <n v="6614611"/>
  </r>
  <r>
    <x v="5"/>
    <s v="Priv"/>
    <n v="3018"/>
    <n v="1"/>
    <s v="Forberedende voksenundervisning (FVU)"/>
    <n v="6432"/>
    <s v="-"/>
    <x v="17"/>
    <s v="UVM"/>
    <n v="58.5"/>
    <x v="1"/>
    <n v="0.18484"/>
    <n v="3"/>
    <s v="SUPPL"/>
    <d v="2024-04-04T00:00:00"/>
    <n v="4"/>
    <n v="2024"/>
    <n v="265249"/>
    <n v="6614611"/>
  </r>
  <r>
    <x v="5"/>
    <s v="Priv"/>
    <n v="3019"/>
    <n v="1"/>
    <s v="Ordblindeundervisning for voksne"/>
    <n v="5953"/>
    <s v="-"/>
    <x v="0"/>
    <s v="UVM"/>
    <n v="16"/>
    <x v="1"/>
    <n v="1.9380000000000001E-2"/>
    <n v="1"/>
    <s v="SUPPL"/>
    <d v="2024-04-04T00:00:00"/>
    <n v="4"/>
    <n v="2024"/>
    <n v="265249"/>
    <n v="6614611"/>
  </r>
  <r>
    <x v="5"/>
    <s v="Priv"/>
    <n v="3018"/>
    <n v="1"/>
    <s v="Forberedende voksenundervisning (FVU)"/>
    <n v="6790"/>
    <s v="-"/>
    <x v="15"/>
    <s v="UVM"/>
    <n v="38.5"/>
    <x v="6"/>
    <n v="0.10223"/>
    <n v="4"/>
    <s v="SUPPL"/>
    <d v="2024-04-04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60"/>
    <x v="1"/>
    <n v="0.2276"/>
    <n v="4"/>
    <s v="SUPPL"/>
    <d v="2024-04-04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0"/>
    <x v="2"/>
    <n v="14"/>
    <n v="14"/>
    <s v="SUPPL"/>
    <d v="2024-04-04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58.5"/>
    <x v="1"/>
    <n v="0.57126999999999994"/>
    <n v="11"/>
    <s v="SUPPL"/>
    <d v="2024-04-04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36"/>
    <x v="6"/>
    <n v="9.92E-3"/>
    <n v="3"/>
    <s v="SUPPL"/>
    <d v="2024-04-04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58.5"/>
    <x v="1"/>
    <n v="0.22838"/>
    <n v="4"/>
    <s v="SUPPL"/>
    <d v="2024-04-04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60"/>
    <x v="1"/>
    <n v="1.0972999999999999"/>
    <n v="23"/>
    <s v="SUPPL"/>
    <d v="2024-04-04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36"/>
    <x v="6"/>
    <n v="9.92E-3"/>
    <n v="3"/>
    <s v="SUPPL"/>
    <d v="2024-04-04T00:00:00"/>
    <n v="4"/>
    <n v="2024"/>
    <n v="265249"/>
    <n v="6614611"/>
  </r>
  <r>
    <x v="5"/>
    <s v="Priv"/>
    <n v="3018"/>
    <n v="1"/>
    <s v="Forberedende voksenundervisning (FVU)"/>
    <n v="6787"/>
    <s v="-"/>
    <x v="1"/>
    <s v="UVM"/>
    <n v="38.5"/>
    <x v="6"/>
    <n v="0.37907999999999997"/>
    <n v="8"/>
    <s v="SUPPL"/>
    <d v="2024-04-04T00:00:00"/>
    <n v="4"/>
    <n v="2024"/>
    <n v="265249"/>
    <n v="6614611"/>
  </r>
  <r>
    <x v="5"/>
    <s v="Priv"/>
    <n v="3018"/>
    <n v="1"/>
    <s v="Forberedende voksenundervisning (FVU)"/>
    <n v="6789"/>
    <s v="-"/>
    <x v="5"/>
    <s v="UVM"/>
    <n v="60"/>
    <x v="1"/>
    <n v="0.73651"/>
    <n v="17"/>
    <s v="SUPPL"/>
    <d v="2024-04-04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58.5"/>
    <x v="1"/>
    <n v="0.31039"/>
    <n v="6"/>
    <s v="SUPPL"/>
    <d v="2024-04-04T00:00:00"/>
    <n v="4"/>
    <n v="2024"/>
    <n v="265249"/>
    <n v="6614611"/>
  </r>
  <r>
    <x v="5"/>
    <s v="Priv"/>
    <n v="3018"/>
    <n v="1"/>
    <s v="Forberedende voksenundervisning (FVU)"/>
    <n v="6788"/>
    <s v="-"/>
    <x v="6"/>
    <s v="UVM"/>
    <n v="38.5"/>
    <x v="6"/>
    <n v="0.52868999999999999"/>
    <n v="13"/>
    <s v="SUPPL"/>
    <d v="2024-04-04T00:00:00"/>
    <n v="4"/>
    <n v="2024"/>
    <n v="265249"/>
    <n v="6614611"/>
  </r>
  <r>
    <x v="6"/>
    <s v="Priv"/>
    <n v="3018"/>
    <n v="1"/>
    <s v="Forberedende voksenundervisning (FVU)"/>
    <n v="6747"/>
    <s v="-"/>
    <x v="14"/>
    <s v="UVM"/>
    <n v="0"/>
    <x v="0"/>
    <n v="37"/>
    <n v="37"/>
    <s v="SUPPL"/>
    <d v="2024-04-04T00:00:00"/>
    <n v="5"/>
    <n v="2024"/>
    <n v="265249"/>
    <n v="6614611"/>
  </r>
  <r>
    <x v="6"/>
    <s v="Priv"/>
    <n v="3018"/>
    <n v="1"/>
    <s v="Forberedende voksenundervisning (FVU)"/>
    <n v="6794"/>
    <s v="-"/>
    <x v="16"/>
    <s v="UVM"/>
    <n v="45"/>
    <x v="5"/>
    <n v="1.753E-2"/>
    <n v="2"/>
    <s v="SUPPL"/>
    <d v="2024-04-04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0"/>
    <x v="2"/>
    <n v="9"/>
    <n v="9"/>
    <s v="SUPPL"/>
    <d v="2024-04-04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60"/>
    <x v="4"/>
    <n v="0.21714"/>
    <n v="7"/>
    <s v="SUPPL"/>
    <d v="2024-04-04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57"/>
    <x v="1"/>
    <n v="3.3950000000000001E-2"/>
    <n v="1"/>
    <s v="SUPPL"/>
    <d v="2024-04-04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57"/>
    <x v="5"/>
    <n v="1.132E-2"/>
    <n v="1"/>
    <s v="SUPPL"/>
    <d v="2024-04-04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48"/>
    <x v="1"/>
    <n v="0.35446"/>
    <n v="8"/>
    <s v="SUPPL"/>
    <d v="2024-04-04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0"/>
    <x v="2"/>
    <n v="19"/>
    <n v="19"/>
    <s v="SUPPL"/>
    <d v="2024-04-04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48"/>
    <x v="5"/>
    <n v="0.11816"/>
    <n v="8"/>
    <s v="SUPPL"/>
    <d v="2024-04-04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60"/>
    <x v="1"/>
    <n v="0.27568999999999999"/>
    <n v="7"/>
    <s v="SUPPL"/>
    <d v="2024-04-04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60"/>
    <x v="5"/>
    <n v="6.8940000000000001E-2"/>
    <n v="7"/>
    <s v="SUPPL"/>
    <d v="2024-04-04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60"/>
    <x v="1"/>
    <n v="0.11815000000000001"/>
    <n v="7"/>
    <s v="SUPPL"/>
    <d v="2024-04-04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0"/>
    <x v="2"/>
    <n v="10"/>
    <n v="10"/>
    <s v="SUPPL"/>
    <d v="2024-04-04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60"/>
    <x v="5"/>
    <n v="0.39878999999999998"/>
    <n v="7"/>
    <s v="SUPPL"/>
    <d v="2024-04-04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48"/>
    <x v="1"/>
    <n v="0.48443000000000003"/>
    <n v="17"/>
    <s v="SUPPL"/>
    <d v="2024-04-04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0"/>
    <x v="2"/>
    <n v="20"/>
    <n v="20"/>
    <s v="SUPPL"/>
    <d v="2024-04-04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48"/>
    <x v="5"/>
    <n v="0.16152"/>
    <n v="17"/>
    <s v="SUPPL"/>
    <d v="2024-04-04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48"/>
    <x v="1"/>
    <n v="0.61145000000000005"/>
    <n v="18"/>
    <s v="SUPPL"/>
    <d v="2024-04-04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0"/>
    <x v="2"/>
    <n v="21"/>
    <n v="21"/>
    <s v="SUPPL"/>
    <d v="2024-04-04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48"/>
    <x v="5"/>
    <n v="0.20385"/>
    <n v="18"/>
    <s v="SUPPL"/>
    <d v="2024-04-04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60"/>
    <x v="1"/>
    <n v="0.44897999999999999"/>
    <n v="16"/>
    <s v="SUPPL"/>
    <d v="2024-04-04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60"/>
    <x v="5"/>
    <n v="0.502"/>
    <n v="16"/>
    <s v="SUPPL"/>
    <d v="2024-04-04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48"/>
    <x v="1"/>
    <n v="0.11815000000000001"/>
    <n v="5"/>
    <s v="SUPPL"/>
    <d v="2024-04-04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48"/>
    <x v="5"/>
    <n v="3.9399999999999998E-2"/>
    <n v="5"/>
    <s v="SUPPL"/>
    <d v="2024-04-04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48"/>
    <x v="1"/>
    <n v="0.22745000000000001"/>
    <n v="7"/>
    <s v="SUPPL"/>
    <d v="2024-04-04T00:00:00"/>
    <n v="5"/>
    <n v="2024"/>
    <n v="265249"/>
    <n v="6614611"/>
  </r>
  <r>
    <x v="6"/>
    <s v="Priv"/>
    <n v="3018"/>
    <n v="1"/>
    <s v="Forberedende voksenundervisning (FVU)"/>
    <n v="6790"/>
    <s v="-"/>
    <x v="15"/>
    <s v="UVM"/>
    <n v="48"/>
    <x v="5"/>
    <n v="7.5829999999999995E-2"/>
    <n v="7"/>
    <s v="SUPPL"/>
    <d v="2024-04-04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60"/>
    <x v="1"/>
    <n v="0.38596999999999998"/>
    <n v="19"/>
    <s v="SUPPL"/>
    <d v="2024-04-04T00:00:00"/>
    <n v="5"/>
    <n v="2024"/>
    <n v="265249"/>
    <n v="6614611"/>
  </r>
  <r>
    <x v="6"/>
    <s v="Priv"/>
    <n v="3018"/>
    <n v="1"/>
    <s v="Forberedende voksenundervisning (FVU)"/>
    <n v="6788"/>
    <s v="-"/>
    <x v="6"/>
    <s v="UVM"/>
    <n v="60"/>
    <x v="5"/>
    <n v="0.88390000000000002"/>
    <n v="19"/>
    <s v="SUPPL"/>
    <d v="2024-04-04T00:00:00"/>
    <n v="5"/>
    <n v="2024"/>
    <n v="265249"/>
    <n v="6614611"/>
  </r>
  <r>
    <x v="0"/>
    <s v="Egen inst"/>
    <n v="3015"/>
    <n v="2"/>
    <s v="Studieforberedende enkeltfag til hf og stx"/>
    <n v="6654"/>
    <s v="C"/>
    <x v="74"/>
    <s v="UVM"/>
    <n v="0"/>
    <x v="2"/>
    <n v="3"/>
    <n v="3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D"/>
    <x v="44"/>
    <s v="UVM"/>
    <n v="60"/>
    <x v="1"/>
    <n v="7.3849999999999999E-2"/>
    <n v="5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D"/>
    <x v="44"/>
    <s v="UVM"/>
    <n v="0"/>
    <x v="2"/>
    <n v="5"/>
    <n v="5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D"/>
    <x v="44"/>
    <s v="UVM"/>
    <n v="60"/>
    <x v="5"/>
    <n v="0.2954"/>
    <n v="5"/>
    <s v="SUPPL"/>
    <d v="2024-10-01T00:00:00"/>
    <n v="2"/>
    <n v="2024"/>
    <n v="265249"/>
    <n v="6614611"/>
  </r>
  <r>
    <x v="0"/>
    <s v="Egen inst"/>
    <n v="3018"/>
    <n v="1"/>
    <s v="Forberedende voksenundervisning (FVU)"/>
    <n v="22087"/>
    <s v="-"/>
    <x v="4"/>
    <s v="UVM"/>
    <n v="0"/>
    <x v="2"/>
    <n v="22"/>
    <n v="22"/>
    <s v="SUPPL"/>
    <d v="2024-10-01T00:00:00"/>
    <n v="2"/>
    <n v="2024"/>
    <n v="265249"/>
    <n v="6614611"/>
  </r>
  <r>
    <x v="0"/>
    <s v="Egen inst"/>
    <n v="3018"/>
    <n v="1"/>
    <s v="Forberedende voksenundervisning (FVU)"/>
    <n v="6787"/>
    <s v="-"/>
    <x v="1"/>
    <s v="UVM"/>
    <n v="9"/>
    <x v="1"/>
    <n v="1.108E-2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MORY"/>
    <n v="75"/>
    <x v="1"/>
    <n v="9.2310000000000003E-2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MORY"/>
    <n v="0"/>
    <x v="2"/>
    <n v="1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07"/>
    <s v="C"/>
    <x v="47"/>
    <s v="UVM"/>
    <n v="0"/>
    <x v="2"/>
    <n v="12"/>
    <n v="1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07"/>
    <s v="C"/>
    <x v="47"/>
    <s v="UVM"/>
    <n v="75"/>
    <x v="5"/>
    <n v="1.10772"/>
    <n v="1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28"/>
    <s v="B"/>
    <x v="8"/>
    <s v="UVM"/>
    <n v="0"/>
    <x v="2"/>
    <n v="18"/>
    <n v="18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28"/>
    <s v="B"/>
    <x v="8"/>
    <s v="UVM"/>
    <n v="125"/>
    <x v="5"/>
    <n v="1.32361"/>
    <n v="13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8.5"/>
    <x v="1"/>
    <n v="2.462E-2"/>
    <n v="4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3"/>
    <s v="B"/>
    <x v="9"/>
    <s v="UVM"/>
    <n v="210"/>
    <x v="5"/>
    <n v="8.7759699999999992"/>
    <n v="48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D"/>
    <x v="31"/>
    <s v="UVM"/>
    <n v="60"/>
    <x v="1"/>
    <n v="0.11815000000000001"/>
    <n v="8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D"/>
    <x v="31"/>
    <s v="UVM"/>
    <n v="0"/>
    <x v="2"/>
    <n v="8"/>
    <n v="8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D"/>
    <x v="31"/>
    <s v="UVM"/>
    <n v="60"/>
    <x v="5"/>
    <n v="0.47264"/>
    <n v="8"/>
    <s v="SUPPL"/>
    <d v="2024-10-01T00:00:00"/>
    <n v="2"/>
    <n v="2024"/>
    <n v="265249"/>
    <n v="6614611"/>
  </r>
  <r>
    <x v="0"/>
    <s v="Egen inst"/>
    <n v="3018"/>
    <n v="1"/>
    <s v="Forberedende voksenundervisning (FVU)"/>
    <n v="6788"/>
    <s v="-"/>
    <x v="6"/>
    <s v="UVM"/>
    <n v="4"/>
    <x v="1"/>
    <n v="2.462E-2"/>
    <n v="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5"/>
    <s v="C"/>
    <x v="65"/>
    <s v="UAAP"/>
    <n v="75"/>
    <x v="1"/>
    <n v="9.2310000000000003E-2"/>
    <n v="1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E"/>
    <x v="51"/>
    <s v="UVM"/>
    <n v="45"/>
    <x v="1"/>
    <n v="0.52061999999999997"/>
    <n v="19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E"/>
    <x v="51"/>
    <s v="UVM"/>
    <n v="45"/>
    <x v="5"/>
    <n v="0.53171999999999997"/>
    <n v="12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D"/>
    <x v="32"/>
    <s v="UVM"/>
    <n v="45"/>
    <x v="1"/>
    <n v="0.13292000000000001"/>
    <n v="12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D"/>
    <x v="32"/>
    <s v="UVM"/>
    <n v="0"/>
    <x v="2"/>
    <n v="12"/>
    <n v="12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D"/>
    <x v="32"/>
    <s v="UVM"/>
    <n v="45"/>
    <x v="5"/>
    <n v="0.53171999999999997"/>
    <n v="12"/>
    <s v="SUPPL"/>
    <d v="2024-10-01T00:00:00"/>
    <n v="2"/>
    <n v="2024"/>
    <n v="265249"/>
    <n v="6614611"/>
  </r>
  <r>
    <x v="9"/>
    <s v="Egen inst"/>
    <n v="3015"/>
    <n v="2"/>
    <s v="Studieforberedende enkeltfag til hf og stx"/>
    <n v="5132"/>
    <s v="-"/>
    <x v="73"/>
    <s v="UVM"/>
    <n v="0"/>
    <x v="9"/>
    <n v="99250"/>
    <n v="16"/>
    <s v="TOTAL"/>
    <d v="2024-07-02T00:00:00"/>
    <n v="1"/>
    <n v="2024"/>
    <n v="265249"/>
    <n v="6614611"/>
  </r>
  <r>
    <x v="8"/>
    <s v="Priv"/>
    <n v="3018"/>
    <n v="1"/>
    <s v="Forberedende voksenundervisning (FVU)"/>
    <n v="6432"/>
    <s v="-"/>
    <x v="17"/>
    <s v="UVM"/>
    <n v="50.5"/>
    <x v="1"/>
    <n v="4.1919999999999999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90"/>
    <s v="-"/>
    <x v="15"/>
    <s v="KOMA"/>
    <n v="30"/>
    <x v="1"/>
    <n v="3.6920000000000001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60"/>
    <x v="1"/>
    <n v="5.67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55.5"/>
    <x v="1"/>
    <n v="6.8309999999999996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88"/>
    <s v="-"/>
    <x v="6"/>
    <s v="KOMA"/>
    <n v="60"/>
    <x v="1"/>
    <n v="0.17011000000000001"/>
    <n v="3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1.5"/>
    <x v="1"/>
    <n v="1.3849999999999999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90"/>
    <s v="-"/>
    <x v="15"/>
    <s v="UVM"/>
    <n v="60"/>
    <x v="1"/>
    <n v="7.3849999999999999E-2"/>
    <n v="1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7"/>
    <n v="6"/>
    <n v="6"/>
    <s v="SUPPL"/>
    <d v="2024-04-04T00:00:00"/>
    <n v="6"/>
    <n v="2024"/>
    <n v="265249"/>
    <n v="6614611"/>
  </r>
  <r>
    <x v="4"/>
    <s v="Anden UVM BYTAX"/>
    <n v="3019"/>
    <n v="1"/>
    <s v="Ordblindeundervisning for voksne"/>
    <n v="5953"/>
    <s v="-"/>
    <x v="0"/>
    <s v="UVM"/>
    <n v="0"/>
    <x v="0"/>
    <n v="1"/>
    <n v="1"/>
    <s v="SUPPL"/>
    <d v="2024-04-04T00:00:00"/>
    <n v="7"/>
    <n v="2024"/>
    <n v="265249"/>
    <n v="6614611"/>
  </r>
  <r>
    <x v="0"/>
    <s v="Egen inst"/>
    <n v="3016"/>
    <n v="2"/>
    <s v="Almen voksenuddannelse (AVU)"/>
    <n v="1206"/>
    <s v="G"/>
    <x v="34"/>
    <s v="UVM"/>
    <n v="0"/>
    <x v="2"/>
    <n v="64"/>
    <n v="64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G"/>
    <x v="34"/>
    <s v="UVM"/>
    <n v="180"/>
    <x v="5"/>
    <n v="3.19014"/>
    <n v="18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5"/>
    <s v="C"/>
    <x v="65"/>
    <s v="UAAP"/>
    <n v="0"/>
    <x v="2"/>
    <n v="1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22088"/>
    <s v="-"/>
    <x v="50"/>
    <s v="UVM"/>
    <n v="21.5"/>
    <x v="1"/>
    <n v="2.6460000000000001E-2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22088"/>
    <s v="-"/>
    <x v="50"/>
    <s v="UVM"/>
    <n v="0"/>
    <x v="2"/>
    <n v="1"/>
    <n v="1"/>
    <s v="SUPPL"/>
    <d v="2024-10-01T00:00:00"/>
    <n v="2"/>
    <n v="2024"/>
    <n v="265249"/>
    <n v="6614611"/>
  </r>
  <r>
    <x v="0"/>
    <s v="Egen inst"/>
    <n v="3016"/>
    <n v="2"/>
    <s v="Almen voksenuddannelse (AVU)"/>
    <n v="1366"/>
    <s v="G"/>
    <x v="56"/>
    <s v="UVM"/>
    <n v="90"/>
    <x v="1"/>
    <n v="1.3292299999999999"/>
    <n v="12"/>
    <s v="SUPPL"/>
    <d v="2024-10-01T00:00:00"/>
    <n v="2"/>
    <n v="2024"/>
    <n v="265249"/>
    <n v="6614611"/>
  </r>
  <r>
    <x v="0"/>
    <s v="Egen inst"/>
    <n v="3016"/>
    <n v="2"/>
    <s v="Almen voksenuddannelse (AVU)"/>
    <n v="1366"/>
    <s v="G"/>
    <x v="56"/>
    <s v="UVM"/>
    <n v="0"/>
    <x v="2"/>
    <n v="12"/>
    <n v="1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886"/>
    <s v="C"/>
    <x v="57"/>
    <s v="UVM"/>
    <n v="75"/>
    <x v="1"/>
    <n v="9.3310000000000004E-2"/>
    <n v="7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886"/>
    <s v="C"/>
    <x v="57"/>
    <s v="UVM"/>
    <n v="0"/>
    <x v="2"/>
    <n v="7"/>
    <n v="7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886"/>
    <s v="C"/>
    <x v="57"/>
    <s v="UVM"/>
    <n v="75"/>
    <x v="5"/>
    <n v="0.46155000000000002"/>
    <n v="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90"/>
    <s v="B"/>
    <x v="58"/>
    <s v="UVM"/>
    <n v="125"/>
    <x v="1"/>
    <n v="0.15384999999999999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90"/>
    <s v="B"/>
    <x v="58"/>
    <s v="UVM"/>
    <n v="0"/>
    <x v="2"/>
    <n v="1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96"/>
    <s v="B"/>
    <x v="10"/>
    <s v="UVM"/>
    <n v="0"/>
    <x v="2"/>
    <n v="25"/>
    <n v="2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96"/>
    <s v="B"/>
    <x v="10"/>
    <s v="UVM"/>
    <n v="125"/>
    <x v="5"/>
    <n v="1.33351"/>
    <n v="1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49"/>
    <s v="C"/>
    <x v="43"/>
    <s v="UVM"/>
    <n v="75"/>
    <x v="5"/>
    <n v="0.70713000000000004"/>
    <n v="1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AAP"/>
    <n v="75"/>
    <x v="1"/>
    <n v="0.13777"/>
    <n v="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AAP"/>
    <n v="0"/>
    <x v="2"/>
    <n v="2"/>
    <n v="2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E"/>
    <x v="60"/>
    <s v="UVM"/>
    <n v="60"/>
    <x v="1"/>
    <n v="0.32196999999999998"/>
    <n v="11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E"/>
    <x v="60"/>
    <s v="UVM"/>
    <n v="60"/>
    <x v="5"/>
    <n v="0.49034"/>
    <n v="11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0"/>
    <x v="1"/>
    <n v="6.1500000000000001E-3"/>
    <n v="1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G"/>
    <x v="28"/>
    <s v="UVM"/>
    <n v="105"/>
    <x v="1"/>
    <n v="2.73969"/>
    <n v="26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G"/>
    <x v="28"/>
    <s v="UVM"/>
    <n v="0"/>
    <x v="2"/>
    <n v="21"/>
    <n v="21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G"/>
    <x v="28"/>
    <s v="UVM"/>
    <n v="105"/>
    <x v="5"/>
    <n v="0.62028000000000005"/>
    <n v="6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03"/>
    <s v="A"/>
    <x v="39"/>
    <s v="UVM"/>
    <n v="0"/>
    <x v="2"/>
    <n v="3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03"/>
    <s v="A"/>
    <x v="39"/>
    <s v="UVM"/>
    <n v="50"/>
    <x v="5"/>
    <n v="0.18462000000000001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27"/>
    <s v="B"/>
    <x v="67"/>
    <s v="ISB"/>
    <n v="0"/>
    <x v="2"/>
    <n v="1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27"/>
    <s v="B"/>
    <x v="67"/>
    <s v="ISB"/>
    <n v="200"/>
    <x v="5"/>
    <n v="0.12767000000000001"/>
    <n v="1"/>
    <s v="SUPPL"/>
    <d v="2024-10-01T00:00:00"/>
    <n v="2"/>
    <n v="2024"/>
    <n v="265249"/>
    <n v="6614611"/>
  </r>
  <r>
    <x v="0"/>
    <s v="Egen inst"/>
    <n v="3018"/>
    <n v="1"/>
    <s v="Forberedende voksenundervisning (FVU)"/>
    <n v="6790"/>
    <s v="-"/>
    <x v="15"/>
    <s v="UVM"/>
    <n v="36"/>
    <x v="1"/>
    <n v="8.8620000000000004E-2"/>
    <n v="2"/>
    <s v="SUPPL"/>
    <d v="2024-10-01T00:00:00"/>
    <n v="2"/>
    <n v="2024"/>
    <n v="265249"/>
    <n v="6614611"/>
  </r>
  <r>
    <x v="0"/>
    <s v="Egen inst"/>
    <n v="3018"/>
    <n v="1"/>
    <s v="Forberedende voksenundervisning (FVU)"/>
    <n v="6790"/>
    <s v="-"/>
    <x v="15"/>
    <s v="UVM"/>
    <n v="0"/>
    <x v="2"/>
    <n v="2"/>
    <n v="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752"/>
    <s v="B"/>
    <x v="64"/>
    <s v="UVM"/>
    <n v="0"/>
    <x v="2"/>
    <n v="6"/>
    <n v="6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752"/>
    <s v="B"/>
    <x v="64"/>
    <s v="UVM"/>
    <n v="125"/>
    <x v="5"/>
    <n v="0.47874"/>
    <n v="6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2.5"/>
    <x v="1"/>
    <n v="3.6920000000000001E-2"/>
    <n v="1"/>
    <s v="SUPPL"/>
    <d v="2024-10-01T00:00:00"/>
    <n v="2"/>
    <n v="2024"/>
    <n v="265249"/>
    <n v="6614611"/>
  </r>
  <r>
    <x v="0"/>
    <s v="Egen inst"/>
    <n v="3016"/>
    <n v="2"/>
    <s v="Almen voksenuddannelse (AVU)"/>
    <n v="1366"/>
    <s v="F"/>
    <x v="53"/>
    <s v="UVM"/>
    <n v="45"/>
    <x v="1"/>
    <n v="0.66461999999999999"/>
    <n v="12"/>
    <s v="SUPPL"/>
    <d v="2024-10-01T00:00:00"/>
    <n v="2"/>
    <n v="2024"/>
    <n v="265249"/>
    <n v="6614611"/>
  </r>
  <r>
    <x v="7"/>
    <s v="Egen inst"/>
    <n v="3018"/>
    <n v="1"/>
    <s v="Forberedende voksenundervisning (FVU)"/>
    <n v="6788"/>
    <s v="-"/>
    <x v="6"/>
    <s v="UVM"/>
    <n v="56.5"/>
    <x v="1"/>
    <n v="6.9540000000000005E-2"/>
    <n v="1"/>
    <s v="SUPPL"/>
    <d v="2024-04-04T00:00:00"/>
    <n v="3"/>
    <n v="2024"/>
    <n v="265249"/>
    <n v="6614611"/>
  </r>
  <r>
    <x v="7"/>
    <s v="Egen inst"/>
    <n v="3016"/>
    <n v="2"/>
    <s v="Almen voksenuddannelse (AVU)"/>
    <n v="1215"/>
    <s v="-"/>
    <x v="36"/>
    <s v="UVM"/>
    <n v="60"/>
    <x v="1"/>
    <n v="1.18154"/>
    <n v="16"/>
    <s v="SUPPL"/>
    <d v="2024-04-04T00:00:00"/>
    <n v="3"/>
    <n v="2024"/>
    <n v="265249"/>
    <n v="6614611"/>
  </r>
  <r>
    <x v="7"/>
    <s v="Egen inst"/>
    <n v="3016"/>
    <n v="2"/>
    <s v="Almen voksenuddannelse (AVU)"/>
    <n v="1215"/>
    <s v="-"/>
    <x v="36"/>
    <s v="UVM"/>
    <n v="0"/>
    <x v="2"/>
    <n v="16"/>
    <n v="16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44"/>
    <x v="1"/>
    <n v="0.32491999999999999"/>
    <n v="6"/>
    <s v="SUPPL"/>
    <d v="2024-04-04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33.5"/>
    <x v="1"/>
    <n v="4.1230000000000003E-2"/>
    <n v="1"/>
    <s v="SUPPL"/>
    <d v="2024-04-04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60"/>
    <x v="1"/>
    <n v="8.6150000000000004E-2"/>
    <n v="6"/>
    <s v="SUPPL"/>
    <d v="2024-04-04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2"/>
    <n v="6"/>
    <n v="6"/>
    <s v="SUPPL"/>
    <d v="2024-04-04T00:00:00"/>
    <n v="3"/>
    <n v="2024"/>
    <n v="265249"/>
    <n v="6614611"/>
  </r>
  <r>
    <x v="7"/>
    <s v="Egen inst"/>
    <n v="3018"/>
    <n v="1"/>
    <s v="Forberedende voksenundervisning (FVU)"/>
    <n v="6788"/>
    <s v="-"/>
    <x v="6"/>
    <s v="UVM"/>
    <n v="44"/>
    <x v="1"/>
    <n v="5.4149999999999997E-2"/>
    <n v="1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796"/>
    <s v="B"/>
    <x v="10"/>
    <s v="UVM"/>
    <n v="125"/>
    <x v="1"/>
    <n v="0.55169999999999997"/>
    <n v="7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1.5"/>
    <x v="1"/>
    <n v="1.8500000000000001E-3"/>
    <n v="1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60"/>
    <s v="C"/>
    <x v="8"/>
    <s v="UVM"/>
    <n v="75"/>
    <x v="1"/>
    <n v="0.33183000000000001"/>
    <n v="7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33.5"/>
    <x v="1"/>
    <n v="4.1230000000000003E-2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34"/>
    <x v="1"/>
    <n v="4.1849999999999998E-2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45"/>
    <x v="1"/>
    <n v="5.5379999999999999E-2"/>
    <n v="1"/>
    <s v="SUPPL"/>
    <d v="2024-04-04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25"/>
    <x v="8"/>
    <n v="6.4599999999999996E-3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45"/>
    <x v="1"/>
    <n v="0.11076999999999999"/>
    <n v="2"/>
    <s v="SUPPL"/>
    <d v="2024-04-04T00:00:00"/>
    <n v="3"/>
    <n v="2024"/>
    <n v="265249"/>
    <n v="6614611"/>
  </r>
  <r>
    <x v="0"/>
    <s v="Egen inst"/>
    <n v="3018"/>
    <n v="1"/>
    <s v="Forberedende voksenundervisning (FVU)"/>
    <n v="6789"/>
    <s v="-"/>
    <x v="5"/>
    <s v="UVM"/>
    <n v="0"/>
    <x v="2"/>
    <n v="11"/>
    <n v="11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F"/>
    <x v="59"/>
    <s v="UVM"/>
    <n v="45"/>
    <x v="1"/>
    <n v="0.63138000000000005"/>
    <n v="21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F"/>
    <x v="59"/>
    <s v="UVM"/>
    <n v="0"/>
    <x v="2"/>
    <n v="16"/>
    <n v="16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F"/>
    <x v="59"/>
    <s v="UVM"/>
    <n v="45"/>
    <x v="5"/>
    <n v="0.53171999999999997"/>
    <n v="12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G"/>
    <x v="34"/>
    <s v="UVM"/>
    <n v="180"/>
    <x v="1"/>
    <n v="12.096"/>
    <n v="69"/>
    <s v="SUPPL"/>
    <d v="2024-10-01T00:00:00"/>
    <n v="2"/>
    <n v="2024"/>
    <n v="265249"/>
    <n v="6614611"/>
  </r>
  <r>
    <x v="6"/>
    <s v="Priv"/>
    <n v="3018"/>
    <n v="1"/>
    <s v="Forberedende voksenundervisning (FVU)"/>
    <n v="6795"/>
    <s v="-"/>
    <x v="21"/>
    <s v="UVM"/>
    <n v="45"/>
    <x v="1"/>
    <n v="0.30180000000000001"/>
    <n v="8"/>
    <s v="SUPPL"/>
    <d v="2024-04-04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0"/>
    <x v="2"/>
    <n v="7"/>
    <n v="7"/>
    <s v="SUPPL"/>
    <d v="2024-04-04T00:00:00"/>
    <n v="5"/>
    <n v="2024"/>
    <n v="265249"/>
    <n v="6614611"/>
  </r>
  <r>
    <x v="6"/>
    <s v="Priv"/>
    <n v="3018"/>
    <n v="1"/>
    <s v="Forberedende voksenundervisning (FVU)"/>
    <n v="6795"/>
    <s v="-"/>
    <x v="21"/>
    <s v="UVM"/>
    <n v="45"/>
    <x v="5"/>
    <n v="0.10063"/>
    <n v="8"/>
    <s v="SUPPL"/>
    <d v="2024-04-04T00:00:00"/>
    <n v="5"/>
    <n v="2024"/>
    <n v="265249"/>
    <n v="6614611"/>
  </r>
  <r>
    <x v="6"/>
    <s v="Priv"/>
    <n v="3018"/>
    <n v="1"/>
    <s v="Forberedende voksenundervisning (FVU)"/>
    <n v="6787"/>
    <s v="-"/>
    <x v="1"/>
    <s v="UVM"/>
    <n v="30"/>
    <x v="5"/>
    <n v="3.6920000000000001E-2"/>
    <n v="1"/>
    <s v="SUPPL"/>
    <d v="2024-04-04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60"/>
    <x v="1"/>
    <n v="0.38990999999999998"/>
    <n v="20"/>
    <s v="SUPPL"/>
    <d v="2024-04-04T00:00:00"/>
    <n v="5"/>
    <n v="2024"/>
    <n v="265249"/>
    <n v="6614611"/>
  </r>
  <r>
    <x v="6"/>
    <s v="Priv"/>
    <n v="3018"/>
    <n v="1"/>
    <s v="Forberedende voksenundervisning (FVU)"/>
    <n v="6789"/>
    <s v="-"/>
    <x v="5"/>
    <s v="UVM"/>
    <n v="60"/>
    <x v="5"/>
    <n v="0.79290000000000005"/>
    <n v="20"/>
    <s v="SUPPL"/>
    <d v="2024-04-04T00:00:00"/>
    <n v="5"/>
    <n v="2024"/>
    <n v="265249"/>
    <n v="6614611"/>
  </r>
  <r>
    <x v="6"/>
    <s v="Priv"/>
    <n v="3018"/>
    <n v="1"/>
    <s v="Forberedende voksenundervisning (FVU)"/>
    <n v="6794"/>
    <s v="-"/>
    <x v="16"/>
    <s v="UVM"/>
    <n v="45"/>
    <x v="1"/>
    <n v="5.2569999999999999E-2"/>
    <n v="2"/>
    <s v="SUPPL"/>
    <d v="2024-04-04T00:00:00"/>
    <n v="5"/>
    <n v="2024"/>
    <n v="265249"/>
    <n v="6614611"/>
  </r>
  <r>
    <x v="6"/>
    <s v="Priv"/>
    <n v="3018"/>
    <n v="1"/>
    <s v="Forberedende voksenundervisning (FVU)"/>
    <n v="6794"/>
    <s v="-"/>
    <x v="16"/>
    <s v="UVM"/>
    <n v="0"/>
    <x v="2"/>
    <n v="1"/>
    <n v="1"/>
    <s v="SUPPL"/>
    <d v="2024-04-04T00:00:00"/>
    <n v="5"/>
    <n v="2024"/>
    <n v="265249"/>
    <n v="6614611"/>
  </r>
  <r>
    <x v="6"/>
    <s v="Priv"/>
    <n v="3018"/>
    <n v="1"/>
    <s v="Forberedende voksenundervisning (FVU)"/>
    <n v="6432"/>
    <s v="-"/>
    <x v="17"/>
    <s v="UVM"/>
    <n v="60"/>
    <x v="6"/>
    <n v="0.29981999999999998"/>
    <n v="7"/>
    <s v="SUPPL"/>
    <d v="2024-04-04T00:00:00"/>
    <n v="5"/>
    <n v="2024"/>
    <n v="265249"/>
    <n v="6614611"/>
  </r>
  <r>
    <x v="8"/>
    <s v="Priv"/>
    <n v="3019"/>
    <n v="1"/>
    <s v="Ordblindeundervisning for voksne"/>
    <n v="5953"/>
    <s v="-"/>
    <x v="0"/>
    <s v="UVM"/>
    <n v="0"/>
    <x v="0"/>
    <n v="5"/>
    <n v="5"/>
    <s v="SUPPL"/>
    <d v="2024-04-04T00:00:00"/>
    <n v="6"/>
    <n v="2024"/>
    <n v="265249"/>
    <n v="6614611"/>
  </r>
  <r>
    <x v="8"/>
    <s v="Priv"/>
    <n v="3018"/>
    <n v="1"/>
    <s v="Forberedende voksenundervisning (FVU)"/>
    <n v="6747"/>
    <s v="-"/>
    <x v="14"/>
    <s v="KOMA"/>
    <n v="0"/>
    <x v="0"/>
    <n v="32"/>
    <n v="32"/>
    <s v="SUPPL"/>
    <d v="2024-04-04T00:00:00"/>
    <n v="6"/>
    <n v="2024"/>
    <n v="265249"/>
    <n v="6614611"/>
  </r>
  <r>
    <x v="8"/>
    <s v="Priv"/>
    <n v="3018"/>
    <n v="1"/>
    <s v="Forberedende voksenundervisning (FVU)"/>
    <n v="6747"/>
    <s v="-"/>
    <x v="14"/>
    <s v="UVM"/>
    <n v="0"/>
    <x v="0"/>
    <n v="4"/>
    <n v="4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9"/>
    <x v="1"/>
    <n v="1.6619999999999999E-2"/>
    <n v="2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2"/>
    <n v="10"/>
    <n v="10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36"/>
    <x v="1"/>
    <n v="4.4310000000000002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89"/>
    <s v="-"/>
    <x v="5"/>
    <s v="UVM"/>
    <n v="50.5"/>
    <x v="1"/>
    <n v="0.31076999999999999"/>
    <n v="5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58.5"/>
    <x v="1"/>
    <n v="0.36"/>
    <n v="5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60"/>
    <x v="1"/>
    <n v="0.12997"/>
    <n v="2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35.5"/>
    <x v="1"/>
    <n v="4.7919999999999997E-2"/>
    <n v="2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8"/>
    <x v="1"/>
    <n v="2.7689999999999999E-2"/>
    <n v="2"/>
    <s v="SUPPL"/>
    <d v="2024-04-04T00:00:00"/>
    <n v="6"/>
    <n v="2024"/>
    <n v="265249"/>
    <n v="6614611"/>
  </r>
  <r>
    <x v="8"/>
    <s v="Priv"/>
    <n v="3018"/>
    <n v="1"/>
    <s v="Forberedende voksenundervisning (FVU)"/>
    <n v="6788"/>
    <s v="-"/>
    <x v="6"/>
    <s v="UVM"/>
    <n v="60"/>
    <x v="1"/>
    <n v="5.7000000000000002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89"/>
    <s v="-"/>
    <x v="5"/>
    <s v="UVM"/>
    <n v="60"/>
    <x v="1"/>
    <n v="7.3849999999999999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45"/>
    <x v="1"/>
    <n v="5.5379999999999999E-2"/>
    <n v="1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22.5"/>
    <x v="1"/>
    <n v="5.262E-2"/>
    <n v="3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60"/>
    <x v="1"/>
    <n v="8.3360000000000004E-2"/>
    <n v="2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50.5"/>
    <x v="1"/>
    <n v="3.1800000000000002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40.5"/>
    <x v="1"/>
    <n v="9.9690000000000001E-2"/>
    <n v="2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0"/>
    <x v="2"/>
    <n v="1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20429"/>
    <s v="-"/>
    <x v="24"/>
    <s v="UVM"/>
    <n v="30"/>
    <x v="1"/>
    <n v="0.40615000000000001"/>
    <n v="11"/>
    <s v="SUPPL"/>
    <d v="2024-04-04T00:00:00"/>
    <n v="6"/>
    <n v="2024"/>
    <n v="265249"/>
    <n v="6614611"/>
  </r>
  <r>
    <x v="8"/>
    <s v="Priv"/>
    <n v="3018"/>
    <n v="1"/>
    <s v="Forberedende voksenundervisning (FVU)"/>
    <n v="20429"/>
    <s v="-"/>
    <x v="24"/>
    <s v="UVM"/>
    <n v="0"/>
    <x v="2"/>
    <n v="11"/>
    <n v="11"/>
    <s v="SUPPL"/>
    <d v="2024-04-04T00:00:00"/>
    <n v="6"/>
    <n v="2024"/>
    <n v="265249"/>
    <n v="6614611"/>
  </r>
  <r>
    <x v="7"/>
    <s v="Egen inst"/>
    <n v="3018"/>
    <n v="1"/>
    <s v="Forberedende voksenundervisning (FVU)"/>
    <n v="6788"/>
    <s v="-"/>
    <x v="6"/>
    <s v="UVM"/>
    <n v="55"/>
    <x v="1"/>
    <n v="6.769E-2"/>
    <n v="1"/>
    <s v="SUPPL"/>
    <d v="2024-04-04T00:00:00"/>
    <n v="3"/>
    <n v="2024"/>
    <n v="265249"/>
    <n v="6614611"/>
  </r>
  <r>
    <x v="7"/>
    <s v="Egen inst"/>
    <n v="3019"/>
    <n v="1"/>
    <s v="Ordblindeundervisning for voksne"/>
    <n v="5953"/>
    <s v="-"/>
    <x v="0"/>
    <s v="UVM"/>
    <n v="40"/>
    <x v="1"/>
    <n v="6.1500000000000001E-3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41.5"/>
    <x v="1"/>
    <n v="5.108E-2"/>
    <n v="1"/>
    <s v="SUPPL"/>
    <d v="2024-04-04T00:00:00"/>
    <n v="3"/>
    <n v="2024"/>
    <n v="265249"/>
    <n v="6614611"/>
  </r>
  <r>
    <x v="7"/>
    <s v="Egen inst"/>
    <n v="3016"/>
    <n v="2"/>
    <s v="Almen voksenuddannelse (AVU)"/>
    <n v="1366"/>
    <s v="G"/>
    <x v="56"/>
    <s v="UVM"/>
    <n v="90"/>
    <x v="1"/>
    <n v="1.8830800000000001"/>
    <n v="17"/>
    <s v="SUPPL"/>
    <d v="2024-04-04T00:00:00"/>
    <n v="3"/>
    <n v="2024"/>
    <n v="265249"/>
    <n v="6614611"/>
  </r>
  <r>
    <x v="7"/>
    <s v="Egen inst"/>
    <n v="3016"/>
    <n v="2"/>
    <s v="Almen voksenuddannelse (AVU)"/>
    <n v="1366"/>
    <s v="G"/>
    <x v="56"/>
    <s v="UVM"/>
    <n v="0"/>
    <x v="2"/>
    <n v="16"/>
    <n v="16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5"/>
    <x v="1"/>
    <n v="6.1500000000000001E-3"/>
    <n v="1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90"/>
    <s v="A"/>
    <x v="58"/>
    <s v="UVM"/>
    <n v="100"/>
    <x v="1"/>
    <n v="0.37314000000000003"/>
    <n v="6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E"/>
    <x v="26"/>
    <s v="UVM"/>
    <n v="60"/>
    <x v="1"/>
    <n v="5.169E-2"/>
    <n v="1"/>
    <s v="SUPPL"/>
    <d v="2024-04-04T00:00:00"/>
    <n v="3"/>
    <n v="2024"/>
    <n v="265249"/>
    <n v="6614611"/>
  </r>
  <r>
    <x v="7"/>
    <s v="Egen inst"/>
    <n v="3016"/>
    <n v="2"/>
    <s v="Almen voksenuddannelse (AVU)"/>
    <n v="1333"/>
    <s v="E"/>
    <x v="26"/>
    <s v="UVM"/>
    <n v="60"/>
    <x v="5"/>
    <n v="2.215E-2"/>
    <n v="1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7897"/>
    <s v="C"/>
    <x v="13"/>
    <s v="UVM"/>
    <n v="75"/>
    <x v="1"/>
    <n v="2.2153800000000001"/>
    <n v="24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7897"/>
    <s v="C"/>
    <x v="13"/>
    <s v="UVM"/>
    <n v="0"/>
    <x v="2"/>
    <n v="24"/>
    <n v="24"/>
    <s v="SUPPL"/>
    <d v="2024-04-04T00:00:00"/>
    <n v="3"/>
    <n v="2024"/>
    <n v="265249"/>
    <n v="6614611"/>
  </r>
  <r>
    <x v="7"/>
    <s v="Egen inst"/>
    <n v="3015"/>
    <n v="2"/>
    <s v="Studieforberedende enkeltfag til hf og stx"/>
    <n v="6657"/>
    <s v="C"/>
    <x v="3"/>
    <s v="UVM"/>
    <n v="135"/>
    <x v="1"/>
    <n v="1.0196499999999999"/>
    <n v="12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45"/>
    <x v="1"/>
    <n v="0.99692000000000003"/>
    <n v="18"/>
    <s v="SUPPL"/>
    <d v="2024-04-04T00:00:00"/>
    <n v="3"/>
    <n v="2024"/>
    <n v="265249"/>
    <n v="6614611"/>
  </r>
  <r>
    <x v="7"/>
    <s v="Egen inst"/>
    <n v="3018"/>
    <n v="1"/>
    <s v="Forberedende voksenundervisning (FVU)"/>
    <n v="6787"/>
    <s v="-"/>
    <x v="1"/>
    <s v="UVM"/>
    <n v="23.5"/>
    <x v="1"/>
    <n v="2.8920000000000001E-2"/>
    <n v="1"/>
    <s v="SUPPL"/>
    <d v="2024-04-04T00:00:00"/>
    <n v="3"/>
    <n v="2024"/>
    <n v="265249"/>
    <n v="6614611"/>
  </r>
  <r>
    <x v="7"/>
    <s v="Egen inst"/>
    <n v="3016"/>
    <n v="2"/>
    <s v="Almen voksenuddannelse (AVU)"/>
    <n v="1206"/>
    <s v="E"/>
    <x v="62"/>
    <s v="UVM"/>
    <n v="60"/>
    <x v="1"/>
    <n v="0.81230999999999998"/>
    <n v="11"/>
    <s v="SUPPL"/>
    <d v="2024-04-04T00:00:00"/>
    <n v="3"/>
    <n v="2024"/>
    <n v="265249"/>
    <n v="6614611"/>
  </r>
  <r>
    <x v="7"/>
    <s v="Egen inst"/>
    <n v="3018"/>
    <n v="1"/>
    <s v="Forberedende voksenundervisning (FVU)"/>
    <n v="6788"/>
    <s v="-"/>
    <x v="6"/>
    <s v="UVM"/>
    <n v="45"/>
    <x v="1"/>
    <n v="5.5379999999999999E-2"/>
    <n v="1"/>
    <s v="SUPPL"/>
    <d v="2024-04-04T00:00:00"/>
    <n v="3"/>
    <n v="2024"/>
    <n v="265249"/>
    <n v="6614611"/>
  </r>
  <r>
    <x v="0"/>
    <s v="Egen inst"/>
    <n v="3016"/>
    <n v="2"/>
    <s v="Almen voksenuddannelse (AVU)"/>
    <n v="1366"/>
    <s v="F"/>
    <x v="53"/>
    <s v="UVM"/>
    <n v="0"/>
    <x v="2"/>
    <n v="9"/>
    <n v="9"/>
    <s v="SUPPL"/>
    <d v="2024-10-01T00:00:00"/>
    <n v="2"/>
    <n v="2024"/>
    <n v="265249"/>
    <n v="6614611"/>
  </r>
  <r>
    <x v="0"/>
    <s v="Egen inst"/>
    <n v="3018"/>
    <n v="1"/>
    <s v="Forberedende voksenundervisning (FVU)"/>
    <n v="6432"/>
    <s v="-"/>
    <x v="17"/>
    <s v="UVM"/>
    <n v="30"/>
    <x v="1"/>
    <n v="0.29537999999999998"/>
    <n v="8"/>
    <s v="SUPPL"/>
    <d v="2024-10-01T00:00:00"/>
    <n v="2"/>
    <n v="2024"/>
    <n v="265249"/>
    <n v="6614611"/>
  </r>
  <r>
    <x v="0"/>
    <s v="Egen inst"/>
    <n v="3018"/>
    <n v="1"/>
    <s v="Forberedende voksenundervisning (FVU)"/>
    <n v="6432"/>
    <s v="-"/>
    <x v="17"/>
    <s v="UVM"/>
    <n v="0"/>
    <x v="2"/>
    <n v="8"/>
    <n v="8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7.5"/>
    <x v="6"/>
    <n v="2.154E-2"/>
    <n v="1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5"/>
    <x v="1"/>
    <n v="8.7179999999999994E-2"/>
    <n v="6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5"/>
    <s v="C"/>
    <x v="65"/>
    <s v="UVM"/>
    <n v="75"/>
    <x v="1"/>
    <n v="1.84615"/>
    <n v="39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5"/>
    <s v="C"/>
    <x v="65"/>
    <s v="UVM"/>
    <n v="0"/>
    <x v="2"/>
    <n v="39"/>
    <n v="39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5"/>
    <s v="C"/>
    <x v="65"/>
    <s v="UVM"/>
    <n v="75"/>
    <x v="5"/>
    <n v="0.90185000000000004"/>
    <n v="19"/>
    <s v="SUPPL"/>
    <d v="2024-10-01T00:00:00"/>
    <n v="2"/>
    <n v="2024"/>
    <n v="265249"/>
    <n v="6614611"/>
  </r>
  <r>
    <x v="0"/>
    <s v="Egen inst"/>
    <n v="3018"/>
    <n v="1"/>
    <s v="Forberedende voksenundervisning (FVU)"/>
    <n v="20429"/>
    <s v="-"/>
    <x v="24"/>
    <s v="UVM"/>
    <n v="0"/>
    <x v="2"/>
    <n v="12"/>
    <n v="12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D"/>
    <x v="33"/>
    <s v="UVM"/>
    <n v="60"/>
    <x v="1"/>
    <n v="0.11815000000000001"/>
    <n v="8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D"/>
    <x v="33"/>
    <s v="UVM"/>
    <n v="0"/>
    <x v="2"/>
    <n v="7"/>
    <n v="7"/>
    <s v="SUPPL"/>
    <d v="2024-10-01T00:00:00"/>
    <n v="2"/>
    <n v="2024"/>
    <n v="265249"/>
    <n v="6614611"/>
  </r>
  <r>
    <x v="0"/>
    <s v="Egen inst"/>
    <n v="3016"/>
    <n v="2"/>
    <s v="Almen voksenuddannelse (AVU)"/>
    <n v="1333"/>
    <s v="D"/>
    <x v="33"/>
    <s v="UVM"/>
    <n v="60"/>
    <x v="5"/>
    <n v="0.47264"/>
    <n v="8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2"/>
    <n v="1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90"/>
    <s v="C"/>
    <x v="58"/>
    <s v="UVM"/>
    <n v="60"/>
    <x v="1"/>
    <n v="1.18154"/>
    <n v="16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90"/>
    <s v="C"/>
    <x v="58"/>
    <s v="UVM"/>
    <n v="0"/>
    <x v="2"/>
    <n v="16"/>
    <n v="16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728"/>
    <s v="B"/>
    <x v="45"/>
    <s v="UVM"/>
    <n v="125"/>
    <x v="1"/>
    <n v="0.61982000000000004"/>
    <n v="1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728"/>
    <s v="B"/>
    <x v="45"/>
    <s v="UVM"/>
    <n v="0"/>
    <x v="2"/>
    <n v="15"/>
    <n v="1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728"/>
    <s v="B"/>
    <x v="45"/>
    <s v="UVM"/>
    <n v="125"/>
    <x v="5"/>
    <n v="0.54879999999999995"/>
    <n v="7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6.5"/>
    <x v="1"/>
    <n v="0.11897000000000001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90"/>
    <s v="A"/>
    <x v="58"/>
    <s v="UVM"/>
    <n v="100"/>
    <x v="1"/>
    <n v="0.68430999999999997"/>
    <n v="1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90"/>
    <s v="A"/>
    <x v="58"/>
    <s v="UVM"/>
    <n v="0"/>
    <x v="2"/>
    <n v="9"/>
    <n v="9"/>
    <s v="SUPPL"/>
    <d v="2024-10-01T00:00:00"/>
    <n v="2"/>
    <n v="2024"/>
    <n v="265249"/>
    <n v="6614611"/>
  </r>
  <r>
    <x v="0"/>
    <s v="Egen inst"/>
    <n v="3018"/>
    <n v="1"/>
    <s v="Forberedende voksenundervisning (FVU)"/>
    <n v="22082"/>
    <s v="-"/>
    <x v="7"/>
    <s v="UVM"/>
    <n v="3.5"/>
    <x v="1"/>
    <n v="4.3099999999999996E-3"/>
    <n v="1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F"/>
    <x v="66"/>
    <s v="UVM"/>
    <n v="60"/>
    <x v="1"/>
    <n v="0.44602999999999998"/>
    <n v="14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F"/>
    <x v="66"/>
    <s v="UVM"/>
    <n v="0"/>
    <x v="2"/>
    <n v="14"/>
    <n v="14"/>
    <s v="SUPPL"/>
    <d v="2024-10-01T00:00:00"/>
    <n v="2"/>
    <n v="2024"/>
    <n v="265249"/>
    <n v="6614611"/>
  </r>
  <r>
    <x v="0"/>
    <s v="Egen inst"/>
    <n v="3016"/>
    <n v="2"/>
    <s v="Almen voksenuddannelse (AVU)"/>
    <n v="1193"/>
    <s v="F"/>
    <x v="66"/>
    <s v="UVM"/>
    <n v="60"/>
    <x v="5"/>
    <n v="0.58781000000000005"/>
    <n v="14"/>
    <s v="SUPPL"/>
    <d v="2024-10-01T00:00:00"/>
    <n v="2"/>
    <n v="2024"/>
    <n v="265249"/>
    <n v="6614611"/>
  </r>
  <r>
    <x v="4"/>
    <s v="Anden UVM BYTAX"/>
    <n v="3018"/>
    <n v="1"/>
    <s v="Forberedende voksenundervisning (FVU)"/>
    <n v="20429"/>
    <s v="-"/>
    <x v="24"/>
    <s v="UVM"/>
    <n v="28.5"/>
    <x v="1"/>
    <n v="3.508E-2"/>
    <n v="1"/>
    <s v="SUPPL"/>
    <d v="2024-04-04T00:00:00"/>
    <n v="7"/>
    <n v="2024"/>
    <n v="265249"/>
    <n v="6614611"/>
  </r>
  <r>
    <x v="4"/>
    <s v="Anden UVM BYTAX"/>
    <n v="3018"/>
    <n v="1"/>
    <s v="Forberedende voksenundervisning (FVU)"/>
    <n v="20429"/>
    <s v="-"/>
    <x v="24"/>
    <s v="UVM"/>
    <n v="0"/>
    <x v="2"/>
    <n v="1"/>
    <n v="1"/>
    <s v="SUPPL"/>
    <d v="2024-04-04T00:00:00"/>
    <n v="7"/>
    <n v="2024"/>
    <n v="265249"/>
    <n v="6614611"/>
  </r>
  <r>
    <x v="4"/>
    <s v="Anden UVM BYTAX"/>
    <n v="3018"/>
    <n v="1"/>
    <s v="Forberedende voksenundervisning (FVU)"/>
    <n v="20430"/>
    <s v="-"/>
    <x v="75"/>
    <s v="UVM"/>
    <n v="31.5"/>
    <x v="1"/>
    <n v="3.8769999999999999E-2"/>
    <n v="1"/>
    <s v="SUPPL"/>
    <d v="2024-04-04T00:00:00"/>
    <n v="7"/>
    <n v="2024"/>
    <n v="265249"/>
    <n v="6614611"/>
  </r>
  <r>
    <x v="4"/>
    <s v="Anden UVM BYTAX"/>
    <n v="3018"/>
    <n v="1"/>
    <s v="Forberedende voksenundervisning (FVU)"/>
    <n v="6794"/>
    <s v="-"/>
    <x v="16"/>
    <s v="UVM"/>
    <n v="0"/>
    <x v="2"/>
    <n v="1"/>
    <n v="1"/>
    <s v="SUPPL"/>
    <d v="2024-04-04T00:00:00"/>
    <n v="7"/>
    <n v="2024"/>
    <n v="265249"/>
    <n v="6614611"/>
  </r>
  <r>
    <x v="4"/>
    <s v="Anden UVM BYTAX"/>
    <n v="3018"/>
    <n v="1"/>
    <s v="Forberedende voksenundervisning (FVU)"/>
    <n v="20430"/>
    <s v="-"/>
    <x v="75"/>
    <s v="UVM"/>
    <n v="21"/>
    <x v="1"/>
    <n v="2.5850000000000001E-2"/>
    <n v="1"/>
    <s v="SUPPL"/>
    <d v="2024-04-04T00:00:00"/>
    <n v="7"/>
    <n v="2024"/>
    <n v="265249"/>
    <n v="6614611"/>
  </r>
  <r>
    <x v="4"/>
    <s v="Anden UVM BYTAX"/>
    <n v="3018"/>
    <n v="1"/>
    <s v="Forberedende voksenundervisning (FVU)"/>
    <n v="20430"/>
    <s v="-"/>
    <x v="75"/>
    <s v="UVM"/>
    <n v="0"/>
    <x v="2"/>
    <n v="2"/>
    <n v="2"/>
    <s v="SUPPL"/>
    <d v="2024-04-04T00:00:00"/>
    <n v="7"/>
    <n v="2024"/>
    <n v="265249"/>
    <n v="6614611"/>
  </r>
  <r>
    <x v="8"/>
    <s v="Priv"/>
    <n v="3019"/>
    <n v="1"/>
    <s v="Ordblindeundervisning for voksne"/>
    <n v="5953"/>
    <s v="-"/>
    <x v="0"/>
    <s v="UVM"/>
    <n v="25"/>
    <x v="1"/>
    <n v="6.6460000000000005E-2"/>
    <n v="4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20.5"/>
    <x v="1"/>
    <n v="1.108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90"/>
    <s v="-"/>
    <x v="15"/>
    <s v="KOMA"/>
    <n v="35.5"/>
    <x v="1"/>
    <n v="4.369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55.5"/>
    <x v="1"/>
    <n v="1.38E-2"/>
    <n v="1"/>
    <s v="SUPPL"/>
    <d v="2024-04-04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3.5"/>
    <x v="1"/>
    <n v="5.5399999999999998E-3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25.5"/>
    <x v="1"/>
    <n v="1.47E-3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88"/>
    <s v="-"/>
    <x v="6"/>
    <s v="UVM"/>
    <n v="55.5"/>
    <x v="1"/>
    <n v="6.8309999999999996E-2"/>
    <n v="1"/>
    <s v="SUPPL"/>
    <d v="2024-04-04T00:00:00"/>
    <n v="6"/>
    <n v="2024"/>
    <n v="265249"/>
    <n v="6614611"/>
  </r>
  <r>
    <x v="8"/>
    <s v="Priv"/>
    <n v="3018"/>
    <n v="1"/>
    <s v="Forberedende voksenundervisning (FVU)"/>
    <n v="6788"/>
    <s v="-"/>
    <x v="6"/>
    <s v="KOMA"/>
    <n v="55.5"/>
    <x v="1"/>
    <n v="0.20491999999999999"/>
    <n v="3"/>
    <s v="SUPPL"/>
    <d v="2024-04-04T00:00:00"/>
    <n v="6"/>
    <n v="2024"/>
    <n v="265249"/>
    <n v="6614611"/>
  </r>
  <r>
    <x v="8"/>
    <s v="Priv"/>
    <n v="3018"/>
    <n v="1"/>
    <s v="Forberedende voksenundervisning (FVU)"/>
    <n v="6790"/>
    <s v="-"/>
    <x v="15"/>
    <s v="UVM"/>
    <n v="55.5"/>
    <x v="1"/>
    <n v="6.8309999999999996E-2"/>
    <n v="1"/>
    <s v="SUPPL"/>
    <d v="2024-04-04T00:00:00"/>
    <n v="6"/>
    <n v="2024"/>
    <n v="265249"/>
    <n v="6614611"/>
  </r>
  <r>
    <x v="0"/>
    <s v="Egen inst"/>
    <n v="3016"/>
    <n v="2"/>
    <s v="Almen voksenuddannelse (AVU)"/>
    <n v="5726"/>
    <s v="-"/>
    <x v="76"/>
    <s v="UVM"/>
    <n v="0.5"/>
    <x v="1"/>
    <n v="6.2E-4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5725"/>
    <s v="-"/>
    <x v="2"/>
    <s v="UVM"/>
    <n v="2"/>
    <x v="1"/>
    <n v="4.9199999999999999E-3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5725"/>
    <s v="-"/>
    <x v="2"/>
    <s v="UVM"/>
    <n v="1"/>
    <x v="1"/>
    <n v="2.4599999999999999E-3"/>
    <n v="2"/>
    <s v="TOTAL"/>
    <d v="2024-12-20T00:00:00"/>
    <n v="1"/>
    <n v="2024"/>
    <n v="265249"/>
    <n v="6614611"/>
  </r>
  <r>
    <x v="0"/>
    <s v="Egen inst"/>
    <n v="3018"/>
    <n v="1"/>
    <s v="Forberedende voksenundervisning (FVU)"/>
    <n v="6748"/>
    <s v="-"/>
    <x v="19"/>
    <s v="UVM"/>
    <n v="0"/>
    <x v="0"/>
    <n v="37"/>
    <n v="37"/>
    <s v="TOTAL"/>
    <d v="2024-12-20T00:00:00"/>
    <n v="1"/>
    <n v="2024"/>
    <n v="265249"/>
    <n v="6614611"/>
  </r>
  <r>
    <x v="0"/>
    <s v="Egen inst"/>
    <n v="3018"/>
    <n v="1"/>
    <s v="Forberedende voksenundervisning (FVU)"/>
    <n v="6747"/>
    <s v="-"/>
    <x v="14"/>
    <s v="UAAP"/>
    <n v="0"/>
    <x v="0"/>
    <n v="35"/>
    <n v="35"/>
    <s v="TOTAL"/>
    <d v="2024-12-20T00:00:00"/>
    <n v="1"/>
    <n v="2024"/>
    <n v="265249"/>
    <n v="6614611"/>
  </r>
  <r>
    <x v="0"/>
    <s v="Egen inst"/>
    <n v="3018"/>
    <n v="1"/>
    <s v="Forberedende voksenundervisning (FVU)"/>
    <n v="6747"/>
    <s v="-"/>
    <x v="14"/>
    <s v="UVM"/>
    <n v="0"/>
    <x v="0"/>
    <n v="12"/>
    <n v="1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0"/>
    <s v="A"/>
    <x v="47"/>
    <s v="UVM"/>
    <n v="0"/>
    <x v="2"/>
    <n v="10"/>
    <n v="10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0"/>
    <s v="A"/>
    <x v="47"/>
    <s v="UVM"/>
    <n v="260"/>
    <x v="5"/>
    <n v="1.4153500000000001"/>
    <n v="10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G"/>
    <x v="41"/>
    <s v="UVM"/>
    <n v="120"/>
    <x v="1"/>
    <n v="0.14177999999999999"/>
    <n v="3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G"/>
    <x v="41"/>
    <s v="UVM"/>
    <n v="0"/>
    <x v="2"/>
    <n v="3"/>
    <n v="3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G"/>
    <x v="41"/>
    <s v="UVM"/>
    <n v="120"/>
    <x v="5"/>
    <n v="0.30127999999999999"/>
    <n v="3"/>
    <s v="TOTAL"/>
    <d v="2024-12-20T00:00:00"/>
    <n v="1"/>
    <n v="2024"/>
    <n v="265249"/>
    <n v="6614611"/>
  </r>
  <r>
    <x v="0"/>
    <s v="Egen inst"/>
    <n v="3018"/>
    <n v="1"/>
    <s v="Forberedende voksenundervisning (FVU)"/>
    <n v="22083"/>
    <s v="-"/>
    <x v="11"/>
    <s v="UVM"/>
    <n v="6"/>
    <x v="1"/>
    <n v="7.3800000000000003E-3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22083"/>
    <s v="-"/>
    <x v="11"/>
    <s v="UVM"/>
    <n v="0"/>
    <x v="2"/>
    <n v="21"/>
    <n v="21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F"/>
    <x v="59"/>
    <s v="UVM"/>
    <n v="45"/>
    <x v="1"/>
    <n v="5.5379999999999999E-2"/>
    <n v="5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F"/>
    <x v="59"/>
    <s v="UVM"/>
    <n v="0"/>
    <x v="2"/>
    <n v="3"/>
    <n v="3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F"/>
    <x v="59"/>
    <s v="UVM"/>
    <n v="45"/>
    <x v="5"/>
    <n v="0.22155"/>
    <n v="5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D"/>
    <x v="33"/>
    <s v="UVM"/>
    <n v="60"/>
    <x v="1"/>
    <n v="0.59077000000000002"/>
    <n v="12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D"/>
    <x v="33"/>
    <s v="UVM"/>
    <n v="0"/>
    <x v="2"/>
    <n v="9"/>
    <n v="9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D"/>
    <x v="33"/>
    <s v="UVM"/>
    <n v="60"/>
    <x v="5"/>
    <n v="0.2954"/>
    <n v="5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58.5"/>
    <x v="1"/>
    <n v="3.3849999999999998E-2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F"/>
    <x v="38"/>
    <s v="UVM"/>
    <n v="75"/>
    <x v="1"/>
    <n v="1.8460000000000001E-2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F"/>
    <x v="38"/>
    <s v="UVM"/>
    <n v="75"/>
    <x v="5"/>
    <n v="7.3849999999999999E-2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22083"/>
    <s v="-"/>
    <x v="11"/>
    <s v="UVM"/>
    <n v="10"/>
    <x v="1"/>
    <n v="4.9230000000000003E-2"/>
    <n v="4"/>
    <s v="TOTAL"/>
    <d v="2024-12-20T00:00:00"/>
    <n v="1"/>
    <n v="2024"/>
    <n v="265249"/>
    <n v="6614611"/>
  </r>
  <r>
    <x v="4"/>
    <s v="Anden UVM BYTAX"/>
    <n v="3018"/>
    <n v="1"/>
    <s v="Forberedende voksenundervisning (FVU)"/>
    <n v="6794"/>
    <s v="-"/>
    <x v="16"/>
    <s v="UVM"/>
    <n v="39"/>
    <x v="1"/>
    <n v="4.8000000000000001E-2"/>
    <n v="1"/>
    <s v="SUPPL"/>
    <d v="2024-04-04T00:00:00"/>
    <n v="7"/>
    <n v="2024"/>
    <n v="265249"/>
    <n v="6614611"/>
  </r>
  <r>
    <x v="9"/>
    <s v="Egen inst"/>
    <n v="3015"/>
    <n v="2"/>
    <s v="Studieforberedende enkeltfag til hf og stx"/>
    <n v="5132"/>
    <s v="-"/>
    <x v="73"/>
    <s v="UVM"/>
    <n v="0"/>
    <x v="9"/>
    <n v="34900"/>
    <n v="10"/>
    <s v="TOTAL"/>
    <d v="2024-04-04T00:00:00"/>
    <n v="1"/>
    <n v="2024"/>
    <n v="265249"/>
    <n v="6614611"/>
  </r>
  <r>
    <x v="0"/>
    <s v="Egen inst"/>
    <n v="3015"/>
    <n v="2"/>
    <s v="Studieforberedende enkeltfag til hf og stx"/>
    <n v="5725"/>
    <s v="-"/>
    <x v="2"/>
    <s v="UVM"/>
    <n v="2"/>
    <x v="1"/>
    <n v="2.215E-2"/>
    <n v="9"/>
    <s v="SUPPL"/>
    <d v="2024-04-04T00:00:00"/>
    <n v="2"/>
    <n v="2024"/>
    <n v="265249"/>
    <n v="6614611"/>
  </r>
  <r>
    <x v="0"/>
    <s v="Egen inst"/>
    <n v="3016"/>
    <n v="2"/>
    <s v="Almen voksenuddannelse (AVU)"/>
    <n v="5726"/>
    <s v="-"/>
    <x v="76"/>
    <s v="UVM"/>
    <n v="2"/>
    <x v="1"/>
    <n v="2.4599999999999999E-3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5725"/>
    <s v="-"/>
    <x v="2"/>
    <s v="UVM"/>
    <n v="1"/>
    <x v="1"/>
    <n v="1.23E-3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747"/>
    <s v="-"/>
    <x v="14"/>
    <s v="UVM"/>
    <n v="0"/>
    <x v="0"/>
    <n v="50"/>
    <n v="50"/>
    <s v="SUPPL"/>
    <d v="2024-04-04T00:00:00"/>
    <n v="2"/>
    <n v="2024"/>
    <n v="265249"/>
    <n v="6614611"/>
  </r>
  <r>
    <x v="0"/>
    <s v="Egen inst"/>
    <n v="3018"/>
    <n v="1"/>
    <s v="Forberedende voksenundervisning (FVU)"/>
    <n v="6787"/>
    <s v="-"/>
    <x v="1"/>
    <s v="UVM"/>
    <n v="47.5"/>
    <x v="1"/>
    <n v="5.8459999999999998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MORY"/>
    <n v="75"/>
    <x v="1"/>
    <n v="9.2310000000000003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MORY"/>
    <n v="0"/>
    <x v="2"/>
    <n v="1"/>
    <n v="1"/>
    <s v="SUPPL"/>
    <d v="2024-04-04T00:00:00"/>
    <n v="2"/>
    <n v="2024"/>
    <n v="265249"/>
    <n v="6614611"/>
  </r>
  <r>
    <x v="0"/>
    <s v="Egen inst"/>
    <n v="3018"/>
    <n v="1"/>
    <s v="Forberedende voksenundervisning (FVU)"/>
    <n v="6790"/>
    <s v="-"/>
    <x v="15"/>
    <s v="UVM"/>
    <n v="0"/>
    <x v="2"/>
    <n v="5"/>
    <n v="5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B"/>
    <x v="3"/>
    <s v="UVM"/>
    <n v="125"/>
    <x v="1"/>
    <n v="1.4895400000000001"/>
    <n v="4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B"/>
    <x v="3"/>
    <s v="UVM"/>
    <n v="0"/>
    <x v="2"/>
    <n v="9"/>
    <n v="9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7"/>
    <s v="B"/>
    <x v="3"/>
    <s v="UVM"/>
    <n v="125"/>
    <x v="5"/>
    <n v="2.4283999999999999"/>
    <n v="22"/>
    <s v="SUPPL"/>
    <d v="2024-04-04T00:00:00"/>
    <n v="2"/>
    <n v="2024"/>
    <n v="265249"/>
    <n v="6614611"/>
  </r>
  <r>
    <x v="0"/>
    <s v="Egen inst"/>
    <n v="3016"/>
    <n v="2"/>
    <s v="Almen voksenuddannelse (AVU)"/>
    <n v="1395"/>
    <s v="G"/>
    <x v="61"/>
    <s v="UVM"/>
    <n v="45"/>
    <x v="1"/>
    <n v="0.99692000000000003"/>
    <n v="18"/>
    <s v="SUPPL"/>
    <d v="2024-04-04T00:00:00"/>
    <n v="2"/>
    <n v="2024"/>
    <n v="265249"/>
    <n v="6614611"/>
  </r>
  <r>
    <x v="0"/>
    <s v="Egen inst"/>
    <n v="3016"/>
    <n v="2"/>
    <s v="Almen voksenuddannelse (AVU)"/>
    <n v="1395"/>
    <s v="G"/>
    <x v="61"/>
    <s v="UVM"/>
    <n v="0"/>
    <x v="2"/>
    <n v="18"/>
    <n v="18"/>
    <s v="SUPPL"/>
    <d v="2024-04-04T00:00:00"/>
    <n v="2"/>
    <n v="2024"/>
    <n v="265249"/>
    <n v="6614611"/>
  </r>
  <r>
    <x v="0"/>
    <s v="Egen inst"/>
    <n v="3018"/>
    <n v="1"/>
    <s v="Forberedende voksenundervisning (FVU)"/>
    <n v="6788"/>
    <s v="-"/>
    <x v="6"/>
    <s v="UVM"/>
    <n v="16.5"/>
    <x v="1"/>
    <n v="2.0310000000000002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UVM"/>
    <n v="75"/>
    <x v="1"/>
    <n v="1.5692299999999999"/>
    <n v="43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UVM"/>
    <n v="0"/>
    <x v="2"/>
    <n v="37"/>
    <n v="37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61"/>
    <s v="C"/>
    <x v="10"/>
    <s v="UVM"/>
    <n v="75"/>
    <x v="5"/>
    <n v="2.13327"/>
    <n v="26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E"/>
    <x v="51"/>
    <s v="UVM"/>
    <n v="45"/>
    <x v="1"/>
    <n v="1.48699"/>
    <n v="48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E"/>
    <x v="51"/>
    <s v="UVM"/>
    <n v="45"/>
    <x v="5"/>
    <n v="0.39878999999999998"/>
    <n v="9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D"/>
    <x v="32"/>
    <s v="UVM"/>
    <n v="45"/>
    <x v="1"/>
    <n v="9.9690000000000001E-2"/>
    <n v="9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D"/>
    <x v="32"/>
    <s v="UVM"/>
    <n v="0"/>
    <x v="2"/>
    <n v="9"/>
    <n v="9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D"/>
    <x v="32"/>
    <s v="UVM"/>
    <n v="45"/>
    <x v="5"/>
    <n v="0.39878999999999998"/>
    <n v="9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48.5"/>
    <x v="1"/>
    <n v="5.9490000000000001E-2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6"/>
    <s v="C"/>
    <x v="45"/>
    <s v="UVM"/>
    <n v="75"/>
    <x v="1"/>
    <n v="1.47692"/>
    <n v="3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6"/>
    <s v="C"/>
    <x v="45"/>
    <s v="UVM"/>
    <n v="0"/>
    <x v="2"/>
    <n v="16"/>
    <n v="16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6656"/>
    <s v="C"/>
    <x v="45"/>
    <s v="UVM"/>
    <n v="75"/>
    <x v="5"/>
    <n v="0.98268999999999995"/>
    <n v="20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E"/>
    <x v="26"/>
    <s v="UVM"/>
    <n v="60"/>
    <x v="1"/>
    <n v="1.0781499999999999"/>
    <n v="21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E"/>
    <x v="26"/>
    <s v="UVM"/>
    <n v="0"/>
    <x v="2"/>
    <n v="4"/>
    <n v="4"/>
    <s v="SUPPL"/>
    <d v="2024-04-04T00:00:00"/>
    <n v="2"/>
    <n v="2024"/>
    <n v="265249"/>
    <n v="6614611"/>
  </r>
  <r>
    <x v="0"/>
    <s v="Egen inst"/>
    <n v="3016"/>
    <n v="2"/>
    <s v="Almen voksenuddannelse (AVU)"/>
    <n v="1333"/>
    <s v="E"/>
    <x v="26"/>
    <s v="UVM"/>
    <n v="60"/>
    <x v="5"/>
    <n v="0.47264"/>
    <n v="8"/>
    <s v="SUPPL"/>
    <d v="2024-04-04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0"/>
    <x v="1"/>
    <n v="8.2100000000000003E-3"/>
    <n v="1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615"/>
    <s v="A"/>
    <x v="3"/>
    <s v="UVM"/>
    <n v="125"/>
    <x v="1"/>
    <n v="0.63105999999999995"/>
    <n v="20"/>
    <s v="SUPPL"/>
    <d v="2024-04-04T00:00:00"/>
    <n v="2"/>
    <n v="2024"/>
    <n v="265249"/>
    <n v="6614611"/>
  </r>
  <r>
    <x v="0"/>
    <s v="Egen inst"/>
    <n v="3015"/>
    <n v="2"/>
    <s v="Studieforberedende enkeltfag til hf og stx"/>
    <n v="7615"/>
    <s v="A"/>
    <x v="3"/>
    <s v="UVM"/>
    <n v="0"/>
    <x v="2"/>
    <n v="9"/>
    <n v="9"/>
    <s v="SUPPL"/>
    <d v="2024-04-04T00:00:00"/>
    <n v="2"/>
    <n v="2024"/>
    <n v="265249"/>
    <n v="6614611"/>
  </r>
  <r>
    <x v="0"/>
    <s v="Egen inst"/>
    <n v="3016"/>
    <n v="2"/>
    <s v="Almen voksenuddannelse (AVU)"/>
    <n v="1215"/>
    <s v="-"/>
    <x v="36"/>
    <s v="UVM"/>
    <n v="60"/>
    <x v="1"/>
    <n v="0.66461999999999999"/>
    <n v="9"/>
    <s v="SUPPL"/>
    <d v="2024-10-01T00:00:00"/>
    <n v="2"/>
    <n v="2024"/>
    <n v="265249"/>
    <n v="6614611"/>
  </r>
  <r>
    <x v="0"/>
    <s v="Egen inst"/>
    <n v="3016"/>
    <n v="2"/>
    <s v="Almen voksenuddannelse (AVU)"/>
    <n v="1215"/>
    <s v="-"/>
    <x v="36"/>
    <s v="UVM"/>
    <n v="0"/>
    <x v="2"/>
    <n v="9"/>
    <n v="9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624"/>
    <s v="B"/>
    <x v="46"/>
    <s v="UVM"/>
    <n v="125"/>
    <x v="1"/>
    <n v="0.38880999999999999"/>
    <n v="8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624"/>
    <s v="B"/>
    <x v="46"/>
    <s v="UVM"/>
    <n v="0"/>
    <x v="2"/>
    <n v="8"/>
    <n v="8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624"/>
    <s v="B"/>
    <x v="46"/>
    <s v="UVM"/>
    <n v="125"/>
    <x v="5"/>
    <n v="0.23768"/>
    <n v="3"/>
    <s v="SUPPL"/>
    <d v="2024-10-01T00:00:00"/>
    <n v="2"/>
    <n v="2024"/>
    <n v="265249"/>
    <n v="6614611"/>
  </r>
  <r>
    <x v="0"/>
    <s v="Egen inst"/>
    <n v="3018"/>
    <n v="1"/>
    <s v="Forberedende voksenundervisning (FVU)"/>
    <n v="22074"/>
    <s v="-"/>
    <x v="12"/>
    <s v="UVM"/>
    <n v="6.5"/>
    <x v="1"/>
    <n v="0.112"/>
    <n v="14"/>
    <s v="SUPPL"/>
    <d v="2024-10-01T00:00:00"/>
    <n v="2"/>
    <n v="2024"/>
    <n v="265249"/>
    <n v="6614611"/>
  </r>
  <r>
    <x v="0"/>
    <s v="Egen inst"/>
    <n v="3018"/>
    <n v="1"/>
    <s v="Forberedende voksenundervisning (FVU)"/>
    <n v="22074"/>
    <s v="-"/>
    <x v="12"/>
    <s v="UVM"/>
    <n v="0"/>
    <x v="2"/>
    <n v="26"/>
    <n v="26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27"/>
    <s v="B"/>
    <x v="67"/>
    <s v="UVM"/>
    <n v="0"/>
    <x v="2"/>
    <n v="11"/>
    <n v="1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27"/>
    <s v="B"/>
    <x v="67"/>
    <s v="UVM"/>
    <n v="200"/>
    <x v="5"/>
    <n v="1.39615"/>
    <n v="11"/>
    <s v="SUPPL"/>
    <d v="2024-10-01T00:00:00"/>
    <n v="2"/>
    <n v="2024"/>
    <n v="265249"/>
    <n v="6614611"/>
  </r>
  <r>
    <x v="0"/>
    <s v="Egen inst"/>
    <n v="3018"/>
    <n v="1"/>
    <s v="Forberedende voksenundervisning (FVU)"/>
    <n v="22083"/>
    <s v="-"/>
    <x v="11"/>
    <s v="UVM"/>
    <n v="0"/>
    <x v="2"/>
    <n v="3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VM"/>
    <n v="0"/>
    <x v="2"/>
    <n v="47"/>
    <n v="47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897"/>
    <s v="C"/>
    <x v="13"/>
    <s v="UVM"/>
    <n v="75"/>
    <x v="5"/>
    <n v="2.63971"/>
    <n v="32"/>
    <s v="SUPPL"/>
    <d v="2024-10-01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45"/>
    <x v="1"/>
    <n v="6.1500000000000001E-3"/>
    <n v="1"/>
    <s v="SUPPL"/>
    <d v="2024-04-04T00:00:00"/>
    <n v="3"/>
    <n v="2024"/>
    <n v="265249"/>
    <n v="6614611"/>
  </r>
  <r>
    <x v="7"/>
    <s v="Egen inst"/>
    <n v="3018"/>
    <n v="1"/>
    <s v="Forberedende voksenundervisning (FVU)"/>
    <n v="6432"/>
    <s v="-"/>
    <x v="17"/>
    <s v="UVM"/>
    <n v="46"/>
    <x v="1"/>
    <n v="0.28308"/>
    <n v="5"/>
    <s v="SUPPL"/>
    <d v="2024-04-04T00:00:00"/>
    <n v="3"/>
    <n v="2024"/>
    <n v="265249"/>
    <n v="6614611"/>
  </r>
  <r>
    <x v="7"/>
    <s v="Egen inst"/>
    <n v="3018"/>
    <n v="1"/>
    <s v="Forberedende voksenundervisning (FVU)"/>
    <n v="6789"/>
    <s v="-"/>
    <x v="5"/>
    <s v="UVM"/>
    <n v="30"/>
    <x v="1"/>
    <n v="3.6920000000000001E-2"/>
    <n v="1"/>
    <s v="SUPPL"/>
    <d v="2024-04-04T00:00:00"/>
    <n v="3"/>
    <n v="2024"/>
    <n v="265249"/>
    <n v="6614611"/>
  </r>
  <r>
    <x v="0"/>
    <s v="Egen inst"/>
    <n v="3015"/>
    <n v="2"/>
    <s v="Studieforberedende enkeltfag til hf og stx"/>
    <n v="6653"/>
    <s v="B"/>
    <x v="9"/>
    <s v="UVM"/>
    <n v="0"/>
    <x v="2"/>
    <n v="4"/>
    <n v="4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3"/>
    <s v="B"/>
    <x v="9"/>
    <s v="UVM"/>
    <n v="210"/>
    <x v="5"/>
    <n v="0.33390999999999998"/>
    <n v="3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4624"/>
    <s v="C"/>
    <x v="46"/>
    <s v="UVM"/>
    <n v="0"/>
    <x v="2"/>
    <n v="6"/>
    <n v="6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4624"/>
    <s v="C"/>
    <x v="46"/>
    <s v="UVM"/>
    <n v="75"/>
    <x v="5"/>
    <n v="0.23218"/>
    <n v="6"/>
    <s v="TOTAL"/>
    <d v="2024-12-20T00:00:00"/>
    <n v="1"/>
    <n v="2024"/>
    <n v="265249"/>
    <n v="6614611"/>
  </r>
  <r>
    <x v="0"/>
    <s v="Egen inst"/>
    <n v="3018"/>
    <n v="1"/>
    <s v="Forberedende voksenundervisning (FVU)"/>
    <n v="6432"/>
    <s v="-"/>
    <x v="17"/>
    <s v="UVM"/>
    <n v="20"/>
    <x v="1"/>
    <n v="7.3849999999999999E-2"/>
    <n v="3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14"/>
    <x v="1"/>
    <n v="2.8719999999999999E-2"/>
    <n v="2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48.5"/>
    <x v="1"/>
    <n v="0.04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395"/>
    <s v="G"/>
    <x v="61"/>
    <s v="UVM"/>
    <n v="45"/>
    <x v="1"/>
    <n v="5.5379999999999999E-2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395"/>
    <s v="G"/>
    <x v="61"/>
    <s v="UVM"/>
    <n v="0"/>
    <x v="2"/>
    <n v="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4752"/>
    <s v="B"/>
    <x v="64"/>
    <s v="UVM"/>
    <n v="0"/>
    <x v="2"/>
    <n v="2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4752"/>
    <s v="B"/>
    <x v="64"/>
    <s v="UVM"/>
    <n v="125"/>
    <x v="5"/>
    <n v="0.13578000000000001"/>
    <n v="2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42.5"/>
    <x v="1"/>
    <n v="9.8460000000000006E-2"/>
    <n v="3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23.5"/>
    <x v="1"/>
    <n v="1.8460000000000001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3"/>
    <s v="B"/>
    <x v="9"/>
    <s v="MORY"/>
    <n v="210"/>
    <x v="1"/>
    <n v="0.13064000000000001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3"/>
    <s v="B"/>
    <x v="9"/>
    <s v="MORY"/>
    <n v="0"/>
    <x v="2"/>
    <n v="1"/>
    <n v="1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7.5"/>
    <x v="1"/>
    <n v="2.462E-2"/>
    <n v="4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8.5"/>
    <x v="1"/>
    <n v="6.3589999999999994E-2"/>
    <n v="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624"/>
    <s v="C"/>
    <x v="46"/>
    <s v="UVM"/>
    <n v="75"/>
    <x v="1"/>
    <n v="0.23329"/>
    <n v="10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624"/>
    <s v="C"/>
    <x v="46"/>
    <s v="UVM"/>
    <n v="0"/>
    <x v="2"/>
    <n v="10"/>
    <n v="10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4624"/>
    <s v="C"/>
    <x v="46"/>
    <s v="UVM"/>
    <n v="75"/>
    <x v="5"/>
    <n v="0.2394"/>
    <n v="5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1"/>
    <x v="6"/>
    <n v="1.2919999999999999E-2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37"/>
    <s v="B"/>
    <x v="69"/>
    <s v="UVM"/>
    <n v="0"/>
    <x v="2"/>
    <n v="15"/>
    <n v="1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37"/>
    <s v="B"/>
    <x v="69"/>
    <s v="UVM"/>
    <n v="200"/>
    <x v="5"/>
    <n v="3.0878700000000001"/>
    <n v="15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UVM"/>
    <n v="0"/>
    <x v="2"/>
    <n v="23"/>
    <n v="2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60"/>
    <s v="C"/>
    <x v="8"/>
    <s v="UVM"/>
    <n v="75"/>
    <x v="5"/>
    <n v="1.8565499999999999"/>
    <n v="23"/>
    <s v="SUPPL"/>
    <d v="2024-10-01T00:00:00"/>
    <n v="2"/>
    <n v="2024"/>
    <n v="265249"/>
    <n v="6614611"/>
  </r>
  <r>
    <x v="0"/>
    <s v="Egen inst"/>
    <n v="3016"/>
    <n v="2"/>
    <s v="Almen voksenuddannelse (AVU)"/>
    <n v="1332"/>
    <s v="D"/>
    <x v="70"/>
    <s v="UVM"/>
    <n v="60"/>
    <x v="1"/>
    <n v="0.44307999999999997"/>
    <n v="6"/>
    <s v="SUPPL"/>
    <d v="2024-10-01T00:00:00"/>
    <n v="2"/>
    <n v="2024"/>
    <n v="265249"/>
    <n v="6614611"/>
  </r>
  <r>
    <x v="0"/>
    <s v="Egen inst"/>
    <n v="3016"/>
    <n v="2"/>
    <s v="Almen voksenuddannelse (AVU)"/>
    <n v="1332"/>
    <s v="D"/>
    <x v="70"/>
    <s v="UVM"/>
    <n v="0"/>
    <x v="2"/>
    <n v="6"/>
    <n v="6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11.5"/>
    <x v="1"/>
    <n v="1.026E-2"/>
    <n v="1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33.5"/>
    <x v="1"/>
    <n v="0.04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22083"/>
    <s v="-"/>
    <x v="11"/>
    <s v="UVM"/>
    <n v="3.5"/>
    <x v="1"/>
    <n v="4.3099999999999996E-3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77"/>
    <s v="B"/>
    <x v="39"/>
    <s v="UVM"/>
    <n v="0"/>
    <x v="2"/>
    <n v="14"/>
    <n v="14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77"/>
    <s v="B"/>
    <x v="39"/>
    <s v="UVM"/>
    <n v="150"/>
    <x v="5"/>
    <n v="1.1176900000000001"/>
    <n v="14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19"/>
    <x v="1"/>
    <n v="2.154E-2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22083"/>
    <s v="-"/>
    <x v="11"/>
    <s v="UVM"/>
    <n v="16"/>
    <x v="1"/>
    <n v="5.9080000000000001E-2"/>
    <n v="3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7"/>
    <s v="B"/>
    <x v="3"/>
    <s v="UVM"/>
    <n v="125"/>
    <x v="1"/>
    <n v="5.178E-2"/>
    <n v="6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7"/>
    <s v="B"/>
    <x v="3"/>
    <s v="UVM"/>
    <n v="0"/>
    <x v="2"/>
    <n v="6"/>
    <n v="6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7"/>
    <s v="B"/>
    <x v="3"/>
    <s v="UVM"/>
    <n v="125"/>
    <x v="5"/>
    <n v="0.33990999999999999"/>
    <n v="5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D"/>
    <x v="32"/>
    <s v="UVM"/>
    <n v="45"/>
    <x v="1"/>
    <n v="0.29908000000000001"/>
    <n v="7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D"/>
    <x v="32"/>
    <s v="UVM"/>
    <n v="0"/>
    <x v="2"/>
    <n v="7"/>
    <n v="7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D"/>
    <x v="32"/>
    <s v="UVM"/>
    <n v="45"/>
    <x v="5"/>
    <n v="8.8620000000000004E-2"/>
    <n v="2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G"/>
    <x v="28"/>
    <s v="UVM"/>
    <n v="105"/>
    <x v="1"/>
    <n v="0.12923000000000001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G"/>
    <x v="30"/>
    <s v="UVM"/>
    <n v="105"/>
    <x v="1"/>
    <n v="1.60246"/>
    <n v="14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G"/>
    <x v="30"/>
    <s v="UVM"/>
    <n v="0"/>
    <x v="2"/>
    <n v="6"/>
    <n v="6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G"/>
    <x v="30"/>
    <s v="UVM"/>
    <n v="105"/>
    <x v="5"/>
    <n v="0.20676"/>
    <n v="2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D"/>
    <x v="31"/>
    <s v="UVM"/>
    <n v="60"/>
    <x v="1"/>
    <n v="1.5655399999999999"/>
    <n v="22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D"/>
    <x v="31"/>
    <s v="UVM"/>
    <n v="0"/>
    <x v="2"/>
    <n v="21"/>
    <n v="21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D"/>
    <x v="31"/>
    <s v="UVM"/>
    <n v="60"/>
    <x v="5"/>
    <n v="5.9080000000000001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796"/>
    <s v="B"/>
    <x v="10"/>
    <s v="UVM"/>
    <n v="125"/>
    <x v="1"/>
    <n v="6.6299999999999998E-2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796"/>
    <s v="B"/>
    <x v="10"/>
    <s v="UVM"/>
    <n v="0"/>
    <x v="2"/>
    <n v="2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796"/>
    <s v="B"/>
    <x v="10"/>
    <s v="UVM"/>
    <n v="125"/>
    <x v="5"/>
    <n v="6.6030000000000005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703"/>
    <s v="A"/>
    <x v="39"/>
    <s v="UVM"/>
    <n v="0"/>
    <x v="2"/>
    <n v="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703"/>
    <s v="A"/>
    <x v="39"/>
    <s v="UVM"/>
    <n v="50"/>
    <x v="5"/>
    <n v="6.1539999999999997E-2"/>
    <n v="1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41"/>
    <x v="1"/>
    <n v="5.2310000000000002E-2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972"/>
    <s v="A"/>
    <x v="9"/>
    <s v="UVM"/>
    <n v="0"/>
    <x v="2"/>
    <n v="3"/>
    <n v="3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972"/>
    <s v="A"/>
    <x v="9"/>
    <s v="UVM"/>
    <n v="125"/>
    <x v="5"/>
    <n v="0.18839"/>
    <n v="3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60"/>
    <s v="C"/>
    <x v="8"/>
    <s v="UVM"/>
    <n v="0"/>
    <x v="2"/>
    <n v="4"/>
    <n v="4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60"/>
    <s v="C"/>
    <x v="8"/>
    <s v="UVM"/>
    <n v="75"/>
    <x v="5"/>
    <n v="0.26273999999999997"/>
    <n v="4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61"/>
    <s v="C"/>
    <x v="10"/>
    <s v="UVM"/>
    <n v="0"/>
    <x v="2"/>
    <n v="4"/>
    <n v="4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61"/>
    <s v="C"/>
    <x v="10"/>
    <s v="UVM"/>
    <n v="75"/>
    <x v="5"/>
    <n v="0.25846000000000002"/>
    <n v="4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37"/>
    <s v="B"/>
    <x v="69"/>
    <s v="UVM"/>
    <n v="0"/>
    <x v="2"/>
    <n v="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37"/>
    <s v="B"/>
    <x v="69"/>
    <s v="UVM"/>
    <n v="200"/>
    <x v="5"/>
    <n v="0.1138500000000000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707"/>
    <s v="C"/>
    <x v="47"/>
    <s v="UVM"/>
    <n v="0"/>
    <x v="2"/>
    <n v="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707"/>
    <s v="C"/>
    <x v="47"/>
    <s v="UVM"/>
    <n v="75"/>
    <x v="5"/>
    <n v="9.2310000000000003E-2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6788"/>
    <s v="-"/>
    <x v="6"/>
    <s v="UVM"/>
    <n v="31"/>
    <x v="1"/>
    <n v="3.8150000000000003E-2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6788"/>
    <s v="-"/>
    <x v="6"/>
    <s v="UVM"/>
    <n v="0"/>
    <x v="2"/>
    <n v="1"/>
    <n v="1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22.5"/>
    <x v="1"/>
    <n v="1.231E-2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366"/>
    <s v="D"/>
    <x v="27"/>
    <s v="UVM"/>
    <n v="45"/>
    <x v="1"/>
    <n v="0.44307999999999997"/>
    <n v="8"/>
    <s v="TOTAL"/>
    <d v="2024-12-20T00:00:00"/>
    <n v="1"/>
    <n v="2024"/>
    <n v="265249"/>
    <n v="6614611"/>
  </r>
  <r>
    <x v="0"/>
    <s v="Egen inst"/>
    <n v="3016"/>
    <n v="2"/>
    <s v="Almen voksenuddannelse (AVU)"/>
    <n v="1366"/>
    <s v="D"/>
    <x v="27"/>
    <s v="UVM"/>
    <n v="0"/>
    <x v="2"/>
    <n v="5"/>
    <n v="5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46.5"/>
    <x v="1"/>
    <n v="4.5130000000000003E-2"/>
    <n v="1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27.5"/>
    <x v="1"/>
    <n v="0.12923000000000001"/>
    <n v="4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E"/>
    <x v="26"/>
    <s v="UVM"/>
    <n v="60"/>
    <x v="1"/>
    <n v="1.0929199999999999"/>
    <n v="22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E"/>
    <x v="26"/>
    <s v="UVM"/>
    <n v="0"/>
    <x v="2"/>
    <n v="12"/>
    <n v="12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E"/>
    <x v="26"/>
    <s v="UVM"/>
    <n v="60"/>
    <x v="5"/>
    <n v="0.53171999999999997"/>
    <n v="9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897"/>
    <s v="C"/>
    <x v="13"/>
    <s v="UVM"/>
    <n v="0"/>
    <x v="2"/>
    <n v="6"/>
    <n v="6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27"/>
    <s v="B"/>
    <x v="67"/>
    <s v="UVM"/>
    <n v="0"/>
    <x v="2"/>
    <n v="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27"/>
    <s v="B"/>
    <x v="67"/>
    <s v="UVM"/>
    <n v="200"/>
    <x v="5"/>
    <n v="0.10987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22083"/>
    <s v="-"/>
    <x v="11"/>
    <s v="UVM"/>
    <n v="11.5"/>
    <x v="1"/>
    <n v="2.8309999999999998E-2"/>
    <n v="2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50"/>
    <x v="1"/>
    <n v="0.14666999999999999"/>
    <n v="4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37.5"/>
    <x v="1"/>
    <n v="7.6920000000000002E-2"/>
    <n v="4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G"/>
    <x v="34"/>
    <s v="UVM"/>
    <n v="180"/>
    <x v="1"/>
    <n v="0.13292000000000001"/>
    <n v="3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G"/>
    <x v="34"/>
    <s v="UVM"/>
    <n v="0"/>
    <x v="2"/>
    <n v="3"/>
    <n v="3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G"/>
    <x v="34"/>
    <s v="UVM"/>
    <n v="180"/>
    <x v="5"/>
    <n v="0.53169"/>
    <n v="3"/>
    <s v="TOTAL"/>
    <d v="2024-12-20T00:00:00"/>
    <n v="1"/>
    <n v="2024"/>
    <n v="265249"/>
    <n v="6614611"/>
  </r>
  <r>
    <x v="0"/>
    <s v="Egen inst"/>
    <n v="3018"/>
    <n v="1"/>
    <s v="Forberedende voksenundervisning (FVU)"/>
    <n v="6432"/>
    <s v="-"/>
    <x v="17"/>
    <s v="UVM"/>
    <n v="23.5"/>
    <x v="1"/>
    <n v="2.8920000000000001E-2"/>
    <n v="1"/>
    <s v="TOTAL"/>
    <d v="2024-12-20T00:00:00"/>
    <n v="1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5"/>
    <x v="1"/>
    <n v="5.5379999999999999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9.5"/>
    <x v="1"/>
    <n v="6.0920000000000002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30"/>
    <x v="1"/>
    <n v="0.18462000000000001"/>
    <n v="5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9"/>
    <s v="-"/>
    <x v="5"/>
    <s v="UVM"/>
    <n v="36"/>
    <x v="4"/>
    <n v="8.8620000000000004E-2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73"/>
    <s v="-"/>
    <x v="77"/>
    <s v="UVM"/>
    <n v="30"/>
    <x v="3"/>
    <n v="1.9938499999999999"/>
    <n v="54"/>
    <s v="SUPPL"/>
    <d v="2024-12-20T00:00:00"/>
    <n v="5"/>
    <n v="2024"/>
    <n v="265249"/>
    <n v="6614611"/>
  </r>
  <r>
    <x v="3"/>
    <s v="Anden UVM BYTAX"/>
    <n v="3019"/>
    <n v="1"/>
    <s v="Ordblindeundervisning for voksne"/>
    <n v="5953"/>
    <s v="-"/>
    <x v="0"/>
    <s v="UVM"/>
    <n v="40.5"/>
    <x v="1"/>
    <n v="4.9849999999999998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54"/>
    <x v="1"/>
    <n v="0.79754000000000003"/>
    <n v="1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18"/>
    <x v="1"/>
    <n v="4.4310000000000002E-2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6"/>
    <x v="5"/>
    <n v="8.8620000000000004E-2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6"/>
    <x v="1"/>
    <n v="4.4310000000000002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54"/>
    <x v="1"/>
    <n v="0.13292000000000001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30"/>
    <x v="1"/>
    <n v="3.6920000000000001E-2"/>
    <n v="1"/>
    <s v="SUPPL"/>
    <d v="2024-12-20T00:00:00"/>
    <n v="5"/>
    <n v="2024"/>
    <n v="265249"/>
    <n v="6614611"/>
  </r>
  <r>
    <x v="3"/>
    <s v="Anden UVM BYTAX"/>
    <n v="3019"/>
    <n v="1"/>
    <s v="Ordblindeundervisning for voksne"/>
    <n v="5953"/>
    <s v="-"/>
    <x v="0"/>
    <s v="UVM"/>
    <n v="60"/>
    <x v="1"/>
    <n v="0.85477000000000003"/>
    <n v="15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45"/>
    <x v="1"/>
    <n v="0.11076999999999999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0"/>
    <x v="2"/>
    <n v="3"/>
    <n v="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30"/>
    <x v="1"/>
    <n v="0.48"/>
    <n v="1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73"/>
    <s v="-"/>
    <x v="77"/>
    <s v="UVM"/>
    <n v="36"/>
    <x v="4"/>
    <n v="1.2406200000000001"/>
    <n v="28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9"/>
    <x v="1"/>
    <n v="1.108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94"/>
    <s v="-"/>
    <x v="16"/>
    <s v="UVM"/>
    <n v="40.5"/>
    <x v="1"/>
    <n v="4.9849999999999998E-2"/>
    <n v="1"/>
    <s v="SUPPL"/>
    <d v="2024-12-20T00:00:00"/>
    <n v="5"/>
    <n v="2024"/>
    <n v="265249"/>
    <n v="6614611"/>
  </r>
  <r>
    <x v="8"/>
    <s v="Priv"/>
    <n v="3018"/>
    <n v="1"/>
    <s v="Forberedende voksenundervisning (FVU)"/>
    <n v="6747"/>
    <s v="-"/>
    <x v="14"/>
    <s v="KOMA"/>
    <n v="0"/>
    <x v="0"/>
    <n v="54"/>
    <n v="54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7"/>
    <n v="3"/>
    <n v="3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27"/>
    <x v="1"/>
    <n v="6.6460000000000005E-2"/>
    <n v="2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2"/>
    <n v="12"/>
    <n v="12"/>
    <s v="SUPPL"/>
    <d v="2024-12-20T00:00:00"/>
    <n v="6"/>
    <n v="2024"/>
    <n v="265249"/>
    <n v="6614611"/>
  </r>
  <r>
    <x v="8"/>
    <s v="Priv"/>
    <n v="3018"/>
    <n v="1"/>
    <s v="Forberedende voksenundervisning (FVU)"/>
    <n v="6790"/>
    <s v="-"/>
    <x v="15"/>
    <s v="KOMA"/>
    <n v="50.5"/>
    <x v="1"/>
    <n v="0.24862000000000001"/>
    <n v="4"/>
    <s v="SUPPL"/>
    <d v="2024-12-20T00:00:00"/>
    <n v="6"/>
    <n v="2024"/>
    <n v="265249"/>
    <n v="6614611"/>
  </r>
  <r>
    <x v="0"/>
    <s v="Egen inst"/>
    <n v="3015"/>
    <n v="2"/>
    <s v="Studieforberedende enkeltfag til hf og stx"/>
    <n v="5887"/>
    <s v="C"/>
    <x v="48"/>
    <s v="UVM"/>
    <n v="75"/>
    <x v="1"/>
    <n v="0.27692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5887"/>
    <s v="C"/>
    <x v="48"/>
    <s v="UVM"/>
    <n v="0"/>
    <x v="2"/>
    <n v="3"/>
    <n v="3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615"/>
    <s v="A"/>
    <x v="3"/>
    <s v="UAAP"/>
    <n v="125"/>
    <x v="1"/>
    <n v="0.15154999999999999"/>
    <n v="2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7615"/>
    <s v="A"/>
    <x v="3"/>
    <s v="UAAP"/>
    <n v="0"/>
    <x v="2"/>
    <n v="1"/>
    <n v="1"/>
    <s v="SUPPL"/>
    <d v="2024-10-01T00:00:00"/>
    <n v="2"/>
    <n v="2024"/>
    <n v="265249"/>
    <n v="6614611"/>
  </r>
  <r>
    <x v="0"/>
    <s v="Egen inst"/>
    <n v="3019"/>
    <n v="1"/>
    <s v="Ordblindeundervisning for voksne"/>
    <n v="5953"/>
    <s v="-"/>
    <x v="0"/>
    <s v="UVM"/>
    <n v="20"/>
    <x v="1"/>
    <n v="6.9739999999999996E-2"/>
    <n v="3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E"/>
    <x v="62"/>
    <s v="UVM"/>
    <n v="60"/>
    <x v="1"/>
    <n v="1.8166199999999999"/>
    <n v="31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E"/>
    <x v="62"/>
    <s v="UVM"/>
    <n v="0"/>
    <x v="2"/>
    <n v="2"/>
    <n v="2"/>
    <s v="SUPPL"/>
    <d v="2024-10-01T00:00:00"/>
    <n v="2"/>
    <n v="2024"/>
    <n v="265249"/>
    <n v="6614611"/>
  </r>
  <r>
    <x v="0"/>
    <s v="Egen inst"/>
    <n v="3016"/>
    <n v="2"/>
    <s v="Almen voksenuddannelse (AVU)"/>
    <n v="1206"/>
    <s v="E"/>
    <x v="62"/>
    <s v="UVM"/>
    <n v="60"/>
    <x v="5"/>
    <n v="0.47264"/>
    <n v="8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91"/>
    <s v="B"/>
    <x v="43"/>
    <s v="UVM"/>
    <n v="125"/>
    <x v="1"/>
    <n v="0.46093000000000001"/>
    <n v="14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91"/>
    <s v="B"/>
    <x v="43"/>
    <s v="UVM"/>
    <n v="0"/>
    <x v="2"/>
    <n v="14"/>
    <n v="14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791"/>
    <s v="B"/>
    <x v="43"/>
    <s v="UVM"/>
    <n v="125"/>
    <x v="5"/>
    <n v="0.63663000000000003"/>
    <n v="8"/>
    <s v="SUPPL"/>
    <d v="2024-10-01T00:00:00"/>
    <n v="2"/>
    <n v="2024"/>
    <n v="265249"/>
    <n v="6614611"/>
  </r>
  <r>
    <x v="0"/>
    <s v="Egen inst"/>
    <n v="3018"/>
    <n v="1"/>
    <s v="Forberedende voksenundervisning (FVU)"/>
    <n v="22087"/>
    <s v="-"/>
    <x v="4"/>
    <s v="UVM"/>
    <n v="8.5"/>
    <x v="1"/>
    <n v="1.0460000000000001E-2"/>
    <n v="1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1"/>
    <s v="C"/>
    <x v="78"/>
    <s v="UVM"/>
    <n v="75"/>
    <x v="1"/>
    <n v="0.73846000000000001"/>
    <n v="8"/>
    <s v="SUPPL"/>
    <d v="2024-10-01T00:00:00"/>
    <n v="2"/>
    <n v="2024"/>
    <n v="265249"/>
    <n v="6614611"/>
  </r>
  <r>
    <x v="0"/>
    <s v="Egen inst"/>
    <n v="3015"/>
    <n v="2"/>
    <s v="Studieforberedende enkeltfag til hf og stx"/>
    <n v="6651"/>
    <s v="C"/>
    <x v="78"/>
    <s v="UVM"/>
    <n v="0"/>
    <x v="2"/>
    <n v="8"/>
    <n v="8"/>
    <s v="SUPPL"/>
    <d v="2024-10-01T00:00:00"/>
    <n v="2"/>
    <n v="2024"/>
    <n v="265249"/>
    <n v="6614611"/>
  </r>
  <r>
    <x v="0"/>
    <s v="Egen inst"/>
    <n v="3016"/>
    <n v="2"/>
    <s v="Almen voksenuddannelse (AVU)"/>
    <n v="1395"/>
    <s v="D"/>
    <x v="52"/>
    <s v="UVM"/>
    <n v="75"/>
    <x v="1"/>
    <n v="1.71692"/>
    <n v="21"/>
    <s v="SUPPL"/>
    <d v="2024-10-01T00:00:00"/>
    <n v="2"/>
    <n v="2024"/>
    <n v="265249"/>
    <n v="6614611"/>
  </r>
  <r>
    <x v="8"/>
    <s v="Priv"/>
    <n v="3018"/>
    <n v="1"/>
    <s v="Forberedende voksenundervisning (FVU)"/>
    <n v="20429"/>
    <s v="-"/>
    <x v="24"/>
    <s v="UVM"/>
    <n v="30"/>
    <x v="1"/>
    <n v="0.18462000000000001"/>
    <n v="5"/>
    <s v="SUPPL"/>
    <d v="2024-12-20T00:00:00"/>
    <n v="6"/>
    <n v="2024"/>
    <n v="265249"/>
    <n v="6614611"/>
  </r>
  <r>
    <x v="8"/>
    <s v="Priv"/>
    <n v="3018"/>
    <n v="1"/>
    <s v="Forberedende voksenundervisning (FVU)"/>
    <n v="20429"/>
    <s v="-"/>
    <x v="24"/>
    <s v="UVM"/>
    <n v="0"/>
    <x v="2"/>
    <n v="4"/>
    <n v="4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20.5"/>
    <x v="1"/>
    <n v="2.4920000000000001E-2"/>
    <n v="1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8"/>
    <x v="1"/>
    <n v="2.215E-2"/>
    <n v="2"/>
    <s v="SUPPL"/>
    <d v="2024-12-20T00:00:00"/>
    <n v="6"/>
    <n v="2024"/>
    <n v="265249"/>
    <n v="6614611"/>
  </r>
  <r>
    <x v="0"/>
    <s v="Egen inst"/>
    <n v="3018"/>
    <n v="1"/>
    <s v="Forberedende voksenundervisning (FVU)"/>
    <n v="6432"/>
    <s v="-"/>
    <x v="17"/>
    <s v="UVM"/>
    <n v="0"/>
    <x v="2"/>
    <n v="4"/>
    <n v="4"/>
    <s v="TOTAL"/>
    <d v="2024-12-20T00:00:00"/>
    <n v="1"/>
    <n v="2024"/>
    <n v="265249"/>
    <n v="6614611"/>
  </r>
  <r>
    <x v="0"/>
    <s v="Egen inst"/>
    <n v="3018"/>
    <n v="1"/>
    <s v="Forberedende voksenundervisning (FVU)"/>
    <n v="20429"/>
    <s v="-"/>
    <x v="24"/>
    <s v="UVM"/>
    <n v="13.5"/>
    <x v="6"/>
    <n v="1.6619999999999999E-2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20429"/>
    <s v="-"/>
    <x v="24"/>
    <s v="UVM"/>
    <n v="0"/>
    <x v="2"/>
    <n v="1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22083"/>
    <s v="-"/>
    <x v="11"/>
    <s v="UVM"/>
    <n v="17.5"/>
    <x v="1"/>
    <n v="0.21537999999999999"/>
    <n v="10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D"/>
    <x v="44"/>
    <s v="UVM"/>
    <n v="60"/>
    <x v="1"/>
    <n v="0.29243000000000002"/>
    <n v="9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D"/>
    <x v="44"/>
    <s v="UVM"/>
    <n v="0"/>
    <x v="2"/>
    <n v="9"/>
    <n v="9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D"/>
    <x v="44"/>
    <s v="UVM"/>
    <n v="60"/>
    <x v="5"/>
    <n v="0.37218000000000001"/>
    <n v="9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6"/>
    <s v="C"/>
    <x v="45"/>
    <s v="UVM"/>
    <n v="0"/>
    <x v="2"/>
    <n v="7"/>
    <n v="7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6"/>
    <s v="C"/>
    <x v="45"/>
    <s v="UVM"/>
    <n v="75"/>
    <x v="5"/>
    <n v="0.28127000000000002"/>
    <n v="7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615"/>
    <s v="A"/>
    <x v="3"/>
    <s v="UVM"/>
    <n v="125"/>
    <x v="1"/>
    <n v="6.4430000000000001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615"/>
    <s v="A"/>
    <x v="3"/>
    <s v="UVM"/>
    <n v="0"/>
    <x v="2"/>
    <n v="1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F"/>
    <x v="66"/>
    <s v="UVM"/>
    <n v="60"/>
    <x v="1"/>
    <n v="4.4310000000000002E-2"/>
    <n v="3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F"/>
    <x v="66"/>
    <s v="UVM"/>
    <n v="0"/>
    <x v="2"/>
    <n v="3"/>
    <n v="3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F"/>
    <x v="66"/>
    <s v="UVM"/>
    <n v="60"/>
    <x v="5"/>
    <n v="0.17724000000000001"/>
    <n v="3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36"/>
    <x v="1"/>
    <n v="4.6149999999999997E-2"/>
    <n v="2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30"/>
    <x v="1"/>
    <n v="7.3849999999999999E-2"/>
    <n v="2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12.5"/>
    <x v="1"/>
    <n v="1.538E-2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E"/>
    <x v="51"/>
    <s v="UVM"/>
    <n v="45"/>
    <x v="1"/>
    <n v="5.5379999999999999E-2"/>
    <n v="5"/>
    <s v="TOTAL"/>
    <d v="2024-12-20T00:00:00"/>
    <n v="1"/>
    <n v="2024"/>
    <n v="265249"/>
    <n v="6614611"/>
  </r>
  <r>
    <x v="0"/>
    <s v="Egen inst"/>
    <n v="3016"/>
    <n v="2"/>
    <s v="Almen voksenuddannelse (AVU)"/>
    <n v="1215"/>
    <s v="E"/>
    <x v="51"/>
    <s v="UVM"/>
    <n v="45"/>
    <x v="5"/>
    <n v="0.22155"/>
    <n v="5"/>
    <s v="TOTAL"/>
    <d v="2024-12-20T00:00:00"/>
    <n v="1"/>
    <n v="2024"/>
    <n v="265249"/>
    <n v="6614611"/>
  </r>
  <r>
    <x v="0"/>
    <s v="Egen inst"/>
    <n v="3016"/>
    <n v="2"/>
    <s v="Almen voksenuddannelse (AVU)"/>
    <n v="1395"/>
    <s v="D"/>
    <x v="52"/>
    <s v="UVM"/>
    <n v="75"/>
    <x v="1"/>
    <n v="0.22153999999999999"/>
    <n v="4"/>
    <s v="TOTAL"/>
    <d v="2024-12-20T00:00:00"/>
    <n v="1"/>
    <n v="2024"/>
    <n v="265249"/>
    <n v="6614611"/>
  </r>
  <r>
    <x v="0"/>
    <s v="Egen inst"/>
    <n v="3016"/>
    <n v="2"/>
    <s v="Almen voksenuddannelse (AVU)"/>
    <n v="1395"/>
    <s v="D"/>
    <x v="52"/>
    <s v="UVM"/>
    <n v="0"/>
    <x v="2"/>
    <n v="4"/>
    <n v="4"/>
    <s v="TOTAL"/>
    <d v="2024-12-20T00:00:00"/>
    <n v="1"/>
    <n v="2024"/>
    <n v="265249"/>
    <n v="6614611"/>
  </r>
  <r>
    <x v="0"/>
    <s v="Egen inst"/>
    <n v="3016"/>
    <n v="2"/>
    <s v="Almen voksenuddannelse (AVU)"/>
    <n v="1395"/>
    <s v="D"/>
    <x v="52"/>
    <s v="UVM"/>
    <n v="75"/>
    <x v="5"/>
    <n v="0.1477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4624"/>
    <s v="B"/>
    <x v="46"/>
    <s v="UVM"/>
    <n v="0"/>
    <x v="2"/>
    <n v="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4624"/>
    <s v="B"/>
    <x v="46"/>
    <s v="UVM"/>
    <n v="125"/>
    <x v="5"/>
    <n v="7.0809999999999998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932"/>
    <s v="B"/>
    <x v="22"/>
    <s v="ISB"/>
    <n v="125"/>
    <x v="5"/>
    <n v="6.9750000000000006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49"/>
    <s v="C"/>
    <x v="43"/>
    <s v="UVM"/>
    <n v="0"/>
    <x v="2"/>
    <n v="5"/>
    <n v="5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49"/>
    <s v="C"/>
    <x v="43"/>
    <s v="UVM"/>
    <n v="75"/>
    <x v="5"/>
    <n v="0.20186000000000001"/>
    <n v="5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17.5"/>
    <x v="1"/>
    <n v="4.308E-2"/>
    <n v="2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31.5"/>
    <x v="6"/>
    <n v="0.11631"/>
    <n v="3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35"/>
    <x v="6"/>
    <n v="0.12923000000000001"/>
    <n v="3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48"/>
    <s v="C"/>
    <x v="22"/>
    <s v="UVM"/>
    <n v="0"/>
    <x v="2"/>
    <n v="4"/>
    <n v="4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48"/>
    <s v="C"/>
    <x v="22"/>
    <s v="UVM"/>
    <n v="75"/>
    <x v="5"/>
    <n v="0.36924000000000001"/>
    <n v="4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932"/>
    <s v="B"/>
    <x v="22"/>
    <s v="UVM"/>
    <n v="0"/>
    <x v="2"/>
    <n v="3"/>
    <n v="3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932"/>
    <s v="B"/>
    <x v="22"/>
    <s v="UVM"/>
    <n v="125"/>
    <x v="5"/>
    <n v="0.19958999999999999"/>
    <n v="3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5728"/>
    <s v="B"/>
    <x v="45"/>
    <s v="UVM"/>
    <n v="0"/>
    <x v="2"/>
    <n v="2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5728"/>
    <s v="B"/>
    <x v="45"/>
    <s v="UVM"/>
    <n v="125"/>
    <x v="5"/>
    <n v="0.13311999999999999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897"/>
    <s v="B"/>
    <x v="13"/>
    <s v="UVM"/>
    <n v="125"/>
    <x v="5"/>
    <n v="6.6799999999999998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5"/>
    <s v="C"/>
    <x v="65"/>
    <s v="UVM"/>
    <n v="0"/>
    <x v="2"/>
    <n v="5"/>
    <n v="5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5"/>
    <s v="C"/>
    <x v="65"/>
    <s v="UVM"/>
    <n v="75"/>
    <x v="5"/>
    <n v="0.20141999999999999"/>
    <n v="5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F"/>
    <x v="40"/>
    <s v="UVM"/>
    <n v="60"/>
    <x v="1"/>
    <n v="0.11815000000000001"/>
    <n v="8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F"/>
    <x v="40"/>
    <s v="UVM"/>
    <n v="0"/>
    <x v="2"/>
    <n v="2"/>
    <n v="2"/>
    <s v="TOTAL"/>
    <d v="2024-12-20T00:00:00"/>
    <n v="1"/>
    <n v="2024"/>
    <n v="265249"/>
    <n v="6614611"/>
  </r>
  <r>
    <x v="0"/>
    <s v="Egen inst"/>
    <n v="3016"/>
    <n v="2"/>
    <s v="Almen voksenuddannelse (AVU)"/>
    <n v="1333"/>
    <s v="F"/>
    <x v="40"/>
    <s v="UVM"/>
    <n v="60"/>
    <x v="5"/>
    <n v="0.47264"/>
    <n v="8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46"/>
    <x v="6"/>
    <n v="5.6000000000000001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791"/>
    <s v="B"/>
    <x v="43"/>
    <s v="UVM"/>
    <n v="0"/>
    <x v="2"/>
    <n v="2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897"/>
    <s v="C"/>
    <x v="13"/>
    <s v="UVM"/>
    <n v="75"/>
    <x v="5"/>
    <n v="0.39578000000000002"/>
    <n v="6"/>
    <s v="TOTAL"/>
    <d v="2024-12-20T00:00:00"/>
    <n v="1"/>
    <n v="2024"/>
    <n v="265249"/>
    <n v="6614611"/>
  </r>
  <r>
    <x v="0"/>
    <s v="Egen inst"/>
    <n v="3016"/>
    <n v="2"/>
    <s v="Almen voksenuddannelse (AVU)"/>
    <n v="1206"/>
    <s v="E"/>
    <x v="62"/>
    <s v="UVM"/>
    <n v="60"/>
    <x v="1"/>
    <n v="1.477E-2"/>
    <n v="1"/>
    <s v="TOTAL"/>
    <d v="2024-12-20T00:00:00"/>
    <n v="1"/>
    <n v="2024"/>
    <n v="265249"/>
    <n v="6614611"/>
  </r>
  <r>
    <x v="1"/>
    <s v="Priv"/>
    <n v="3019"/>
    <n v="1"/>
    <s v="Ordblindeundervisning for voksne"/>
    <n v="5953"/>
    <s v="-"/>
    <x v="0"/>
    <s v="UVM"/>
    <n v="0"/>
    <x v="7"/>
    <n v="10"/>
    <n v="10"/>
    <s v="SUPPL"/>
    <d v="2024-12-20T00:00:00"/>
    <n v="7"/>
    <n v="2024"/>
    <n v="265249"/>
    <n v="6614611"/>
  </r>
  <r>
    <x v="0"/>
    <s v="Egen inst"/>
    <n v="3016"/>
    <n v="2"/>
    <s v="Almen voksenuddannelse (AVU)"/>
    <n v="1206"/>
    <s v="E"/>
    <x v="62"/>
    <s v="UVM"/>
    <n v="60"/>
    <x v="5"/>
    <n v="5.9080000000000001E-2"/>
    <n v="1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26"/>
    <x v="1"/>
    <n v="1.8460000000000001E-2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28"/>
    <s v="B"/>
    <x v="8"/>
    <s v="UVM"/>
    <n v="0"/>
    <x v="2"/>
    <n v="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28"/>
    <s v="B"/>
    <x v="8"/>
    <s v="UVM"/>
    <n v="125"/>
    <x v="5"/>
    <n v="6.1539999999999997E-2"/>
    <n v="1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E"/>
    <x v="60"/>
    <s v="UVM"/>
    <n v="60"/>
    <x v="1"/>
    <n v="4.4310000000000002E-2"/>
    <n v="3"/>
    <s v="TOTAL"/>
    <d v="2024-12-20T00:00:00"/>
    <n v="1"/>
    <n v="2024"/>
    <n v="265249"/>
    <n v="6614611"/>
  </r>
  <r>
    <x v="0"/>
    <s v="Egen inst"/>
    <n v="3016"/>
    <n v="2"/>
    <s v="Almen voksenuddannelse (AVU)"/>
    <n v="1193"/>
    <s v="E"/>
    <x v="60"/>
    <s v="UVM"/>
    <n v="60"/>
    <x v="5"/>
    <n v="0.17724000000000001"/>
    <n v="3"/>
    <s v="TOTAL"/>
    <d v="2024-12-20T00:00:00"/>
    <n v="1"/>
    <n v="2024"/>
    <n v="265249"/>
    <n v="6614611"/>
  </r>
  <r>
    <x v="0"/>
    <s v="Egen inst"/>
    <n v="3018"/>
    <n v="1"/>
    <s v="Forberedende voksenundervisning (FVU)"/>
    <n v="6787"/>
    <s v="-"/>
    <x v="1"/>
    <s v="UVM"/>
    <n v="13.5"/>
    <x v="1"/>
    <n v="1.6619999999999999E-2"/>
    <n v="1"/>
    <s v="TOTAL"/>
    <d v="2024-12-20T00:00:00"/>
    <n v="1"/>
    <n v="2024"/>
    <n v="265249"/>
    <n v="6614611"/>
  </r>
  <r>
    <x v="0"/>
    <s v="Egen inst"/>
    <n v="3018"/>
    <n v="1"/>
    <s v="Forberedende voksenundervisning (FVU)"/>
    <n v="6787"/>
    <s v="-"/>
    <x v="1"/>
    <s v="UVM"/>
    <n v="0"/>
    <x v="2"/>
    <n v="1"/>
    <n v="1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44"/>
    <x v="1"/>
    <n v="4.1000000000000003E-3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972"/>
    <s v="C"/>
    <x v="9"/>
    <s v="UVM"/>
    <n v="0"/>
    <x v="2"/>
    <n v="1"/>
    <n v="1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7972"/>
    <s v="C"/>
    <x v="9"/>
    <s v="UVM"/>
    <n v="75"/>
    <x v="5"/>
    <n v="9.2310000000000003E-2"/>
    <n v="1"/>
    <s v="TOTAL"/>
    <d v="2024-12-20T00:00:00"/>
    <n v="1"/>
    <n v="2024"/>
    <n v="265249"/>
    <n v="6614611"/>
  </r>
  <r>
    <x v="0"/>
    <s v="Egen inst"/>
    <n v="3019"/>
    <n v="1"/>
    <s v="Ordblindeundervisning for voksne"/>
    <n v="5953"/>
    <s v="-"/>
    <x v="0"/>
    <s v="UVM"/>
    <n v="25"/>
    <x v="1"/>
    <n v="5.8459999999999998E-2"/>
    <n v="3"/>
    <s v="TOTAL"/>
    <d v="2024-12-20T00:00:00"/>
    <n v="1"/>
    <n v="2024"/>
    <n v="265249"/>
    <n v="6614611"/>
  </r>
  <r>
    <x v="7"/>
    <s v="Egen inst"/>
    <n v="3018"/>
    <n v="1"/>
    <s v="Forberedende voksenundervisning (FVU)"/>
    <n v="6747"/>
    <s v="-"/>
    <x v="14"/>
    <s v="UAAP"/>
    <n v="0"/>
    <x v="0"/>
    <n v="13"/>
    <n v="13"/>
    <s v="SUPPL"/>
    <d v="2024-12-20T00:00:00"/>
    <n v="2"/>
    <n v="2024"/>
    <n v="265249"/>
    <n v="6614611"/>
  </r>
  <r>
    <x v="0"/>
    <s v="Egen inst"/>
    <n v="3015"/>
    <n v="2"/>
    <s v="Studieforberedende enkeltfag til hf og stx"/>
    <n v="6791"/>
    <s v="B"/>
    <x v="43"/>
    <s v="UVM"/>
    <n v="125"/>
    <x v="5"/>
    <n v="0.13128999999999999"/>
    <n v="2"/>
    <s v="TOTAL"/>
    <d v="2024-12-20T00:00:00"/>
    <n v="1"/>
    <n v="2024"/>
    <n v="265249"/>
    <n v="6614611"/>
  </r>
  <r>
    <x v="0"/>
    <s v="Egen inst"/>
    <n v="3015"/>
    <n v="2"/>
    <s v="Studieforberedende enkeltfag til hf og stx"/>
    <n v="6653"/>
    <s v="B"/>
    <x v="9"/>
    <s v="UVM"/>
    <n v="210"/>
    <x v="1"/>
    <n v="0.10824"/>
    <n v="4"/>
    <s v="TOTAL"/>
    <d v="2024-12-20T00:00:00"/>
    <n v="1"/>
    <n v="2024"/>
    <n v="265249"/>
    <n v="6614611"/>
  </r>
  <r>
    <x v="8"/>
    <s v="Priv"/>
    <n v="3019"/>
    <n v="1"/>
    <s v="Ordblindeundervisning for voksne"/>
    <n v="5953"/>
    <s v="-"/>
    <x v="0"/>
    <s v="UVM"/>
    <n v="37.5"/>
    <x v="1"/>
    <n v="4.6149999999999997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20430"/>
    <s v="-"/>
    <x v="75"/>
    <s v="UVM"/>
    <n v="30"/>
    <x v="1"/>
    <n v="0.18462000000000001"/>
    <n v="5"/>
    <s v="SUPPL"/>
    <d v="2024-12-20T00:00:00"/>
    <n v="6"/>
    <n v="2024"/>
    <n v="265249"/>
    <n v="6614611"/>
  </r>
  <r>
    <x v="8"/>
    <s v="Priv"/>
    <n v="3018"/>
    <n v="1"/>
    <s v="Forberedende voksenundervisning (FVU)"/>
    <n v="20430"/>
    <s v="-"/>
    <x v="75"/>
    <s v="UVM"/>
    <n v="0"/>
    <x v="2"/>
    <n v="5"/>
    <n v="5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56.5"/>
    <x v="1"/>
    <n v="6.923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35.5"/>
    <x v="1"/>
    <n v="4.369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35.5"/>
    <x v="1"/>
    <n v="4.369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0"/>
    <x v="2"/>
    <n v="2"/>
    <n v="2"/>
    <s v="SUPPL"/>
    <d v="2024-12-20T00:00:00"/>
    <n v="6"/>
    <n v="2024"/>
    <n v="265249"/>
    <n v="6614611"/>
  </r>
  <r>
    <x v="8"/>
    <s v="Priv"/>
    <n v="3018"/>
    <n v="1"/>
    <s v="Forberedende voksenundervisning (FVU)"/>
    <n v="6790"/>
    <s v="-"/>
    <x v="15"/>
    <s v="UVM"/>
    <n v="20.5"/>
    <x v="1"/>
    <n v="2.5229999999999999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788"/>
    <s v="-"/>
    <x v="6"/>
    <s v="UVM"/>
    <n v="40.5"/>
    <x v="1"/>
    <n v="4.9849999999999998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788"/>
    <s v="-"/>
    <x v="6"/>
    <s v="UVM"/>
    <n v="0"/>
    <x v="2"/>
    <n v="1"/>
    <n v="1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6"/>
    <x v="1"/>
    <n v="9.2300000000000004E-3"/>
    <n v="1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40.5"/>
    <x v="1"/>
    <n v="0.12185"/>
    <n v="3"/>
    <s v="SUPPL"/>
    <d v="2024-12-20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30"/>
    <x v="1"/>
    <n v="3.6920000000000001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50.5"/>
    <x v="1"/>
    <n v="6.2149999999999997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787"/>
    <s v="-"/>
    <x v="1"/>
    <s v="KOMA"/>
    <n v="0"/>
    <x v="2"/>
    <n v="1"/>
    <n v="1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45"/>
    <x v="1"/>
    <n v="0.14954000000000001"/>
    <n v="3"/>
    <s v="SUPPL"/>
    <d v="2024-12-20T00:00:00"/>
    <n v="6"/>
    <n v="2024"/>
    <n v="265249"/>
    <n v="6614611"/>
  </r>
  <r>
    <x v="7"/>
    <s v="Egen inst"/>
    <n v="3018"/>
    <n v="1"/>
    <s v="Forberedende voksenundervisning (FVU)"/>
    <n v="6747"/>
    <s v="-"/>
    <x v="14"/>
    <s v="UVM"/>
    <n v="0"/>
    <x v="0"/>
    <n v="11"/>
    <n v="11"/>
    <s v="SUPPL"/>
    <d v="2024-12-20T00:00:00"/>
    <n v="2"/>
    <n v="2024"/>
    <n v="265249"/>
    <n v="6614611"/>
  </r>
  <r>
    <x v="7"/>
    <s v="Egen inst"/>
    <n v="3018"/>
    <n v="1"/>
    <s v="Forberedende voksenundervisning (FVU)"/>
    <n v="22074"/>
    <s v="-"/>
    <x v="12"/>
    <s v="UVM"/>
    <n v="29"/>
    <x v="1"/>
    <n v="0.10707999999999999"/>
    <n v="3"/>
    <s v="SUPPL"/>
    <d v="2024-12-20T00:00:00"/>
    <n v="2"/>
    <n v="2024"/>
    <n v="265249"/>
    <n v="6614611"/>
  </r>
  <r>
    <x v="7"/>
    <s v="Egen inst"/>
    <n v="3018"/>
    <n v="1"/>
    <s v="Forberedende voksenundervisning (FVU)"/>
    <n v="22074"/>
    <s v="-"/>
    <x v="12"/>
    <s v="UVM"/>
    <n v="0"/>
    <x v="2"/>
    <n v="4"/>
    <n v="4"/>
    <s v="SUPPL"/>
    <d v="2024-12-20T00:00:00"/>
    <n v="2"/>
    <n v="2024"/>
    <n v="265249"/>
    <n v="6614611"/>
  </r>
  <r>
    <x v="7"/>
    <s v="Egen inst"/>
    <n v="3016"/>
    <n v="2"/>
    <s v="Almen voksenuddannelse (AVU)"/>
    <n v="1333"/>
    <s v="E"/>
    <x v="26"/>
    <s v="UVM"/>
    <n v="60"/>
    <x v="1"/>
    <n v="0.22153999999999999"/>
    <n v="3"/>
    <s v="SUPPL"/>
    <d v="2024-12-20T00:00:00"/>
    <n v="2"/>
    <n v="2024"/>
    <n v="265249"/>
    <n v="6614611"/>
  </r>
  <r>
    <x v="7"/>
    <s v="Egen inst"/>
    <n v="3016"/>
    <n v="2"/>
    <s v="Almen voksenuddannelse (AVU)"/>
    <n v="1333"/>
    <s v="E"/>
    <x v="26"/>
    <s v="UVM"/>
    <n v="0"/>
    <x v="2"/>
    <n v="2"/>
    <n v="2"/>
    <s v="SUPPL"/>
    <d v="2024-12-20T00:00:00"/>
    <n v="2"/>
    <n v="2024"/>
    <n v="265249"/>
    <n v="6614611"/>
  </r>
  <r>
    <x v="7"/>
    <s v="Egen inst"/>
    <n v="3016"/>
    <n v="2"/>
    <s v="Almen voksenuddannelse (AVU)"/>
    <n v="1366"/>
    <s v="D"/>
    <x v="27"/>
    <s v="UVM"/>
    <n v="45"/>
    <x v="1"/>
    <n v="0.38768999999999998"/>
    <n v="7"/>
    <s v="SUPPL"/>
    <d v="2024-12-20T00:00:00"/>
    <n v="2"/>
    <n v="2024"/>
    <n v="265249"/>
    <n v="6614611"/>
  </r>
  <r>
    <x v="7"/>
    <s v="Egen inst"/>
    <n v="3016"/>
    <n v="2"/>
    <s v="Almen voksenuddannelse (AVU)"/>
    <n v="1366"/>
    <s v="D"/>
    <x v="27"/>
    <s v="UVM"/>
    <n v="0"/>
    <x v="2"/>
    <n v="7"/>
    <n v="7"/>
    <s v="SUPPL"/>
    <d v="2024-12-20T00:00:00"/>
    <n v="2"/>
    <n v="2024"/>
    <n v="265249"/>
    <n v="6614611"/>
  </r>
  <r>
    <x v="7"/>
    <s v="Egen inst"/>
    <n v="3018"/>
    <n v="1"/>
    <s v="Forberedende voksenundervisning (FVU)"/>
    <n v="22074"/>
    <s v="-"/>
    <x v="12"/>
    <s v="UVM"/>
    <n v="22.5"/>
    <x v="1"/>
    <n v="2.7689999999999999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215"/>
    <s v="G"/>
    <x v="28"/>
    <s v="UVM"/>
    <n v="105"/>
    <x v="1"/>
    <n v="0.38768999999999998"/>
    <n v="3"/>
    <s v="SUPPL"/>
    <d v="2024-12-20T00:00:00"/>
    <n v="2"/>
    <n v="2024"/>
    <n v="265249"/>
    <n v="6614611"/>
  </r>
  <r>
    <x v="7"/>
    <s v="Egen inst"/>
    <n v="3016"/>
    <n v="2"/>
    <s v="Almen voksenuddannelse (AVU)"/>
    <n v="1215"/>
    <s v="G"/>
    <x v="28"/>
    <s v="UVM"/>
    <n v="0"/>
    <x v="2"/>
    <n v="1"/>
    <n v="1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36.5"/>
    <x v="1"/>
    <n v="4.308E-2"/>
    <n v="1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36"/>
    <x v="1"/>
    <n v="4.308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333"/>
    <s v="G"/>
    <x v="30"/>
    <s v="UVM"/>
    <n v="105"/>
    <x v="1"/>
    <n v="0.90461999999999998"/>
    <n v="7"/>
    <s v="SUPPL"/>
    <d v="2024-12-20T00:00:00"/>
    <n v="2"/>
    <n v="2024"/>
    <n v="265249"/>
    <n v="6614611"/>
  </r>
  <r>
    <x v="7"/>
    <s v="Egen inst"/>
    <n v="3016"/>
    <n v="2"/>
    <s v="Almen voksenuddannelse (AVU)"/>
    <n v="1333"/>
    <s v="G"/>
    <x v="30"/>
    <s v="UVM"/>
    <n v="0"/>
    <x v="2"/>
    <n v="2"/>
    <n v="2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17.5"/>
    <x v="1"/>
    <n v="2.154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0"/>
    <x v="2"/>
    <n v="8"/>
    <n v="8"/>
    <s v="SUPPL"/>
    <d v="2024-12-20T00:00:00"/>
    <n v="2"/>
    <n v="2024"/>
    <n v="265249"/>
    <n v="6614611"/>
  </r>
  <r>
    <x v="8"/>
    <s v="Priv"/>
    <n v="3019"/>
    <n v="1"/>
    <s v="Ordblindeundervisning for voksne"/>
    <n v="5953"/>
    <s v="-"/>
    <x v="0"/>
    <s v="UVM"/>
    <n v="22.5"/>
    <x v="1"/>
    <n v="2.7689999999999999E-2"/>
    <n v="1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36"/>
    <x v="1"/>
    <n v="5.5379999999999999E-2"/>
    <n v="2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13.5"/>
    <x v="1"/>
    <n v="1.108E-2"/>
    <n v="2"/>
    <s v="SUPPL"/>
    <d v="2024-12-20T00:00:00"/>
    <n v="6"/>
    <n v="2024"/>
    <n v="265249"/>
    <n v="6614611"/>
  </r>
  <r>
    <x v="8"/>
    <s v="Priv"/>
    <n v="3018"/>
    <n v="1"/>
    <s v="Forberedende voksenundervisning (FVU)"/>
    <n v="6432"/>
    <s v="-"/>
    <x v="17"/>
    <s v="KOMA"/>
    <n v="55.5"/>
    <x v="1"/>
    <n v="6.8309999999999996E-2"/>
    <n v="1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32.5"/>
    <x v="1"/>
    <n v="3.9690000000000003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788"/>
    <s v="-"/>
    <x v="6"/>
    <s v="UVM"/>
    <n v="20.5"/>
    <x v="1"/>
    <n v="2.5229999999999999E-2"/>
    <n v="1"/>
    <s v="SUPPL"/>
    <d v="2024-12-20T00:00:00"/>
    <n v="6"/>
    <n v="2024"/>
    <n v="265249"/>
    <n v="6614611"/>
  </r>
  <r>
    <x v="8"/>
    <s v="Priv"/>
    <n v="3018"/>
    <n v="1"/>
    <s v="Forberedende voksenundervisning (FVU)"/>
    <n v="6432"/>
    <s v="-"/>
    <x v="17"/>
    <s v="UVM"/>
    <n v="40.5"/>
    <x v="1"/>
    <n v="4.9849999999999998E-2"/>
    <n v="1"/>
    <s v="SUPPL"/>
    <d v="2024-12-20T00:00:00"/>
    <n v="6"/>
    <n v="2024"/>
    <n v="265249"/>
    <n v="6614611"/>
  </r>
  <r>
    <x v="8"/>
    <s v="Priv"/>
    <n v="3019"/>
    <n v="1"/>
    <s v="Ordblindeundervisning for voksne"/>
    <n v="5953"/>
    <s v="-"/>
    <x v="0"/>
    <s v="UVM"/>
    <n v="0"/>
    <x v="0"/>
    <n v="4"/>
    <n v="4"/>
    <s v="SUPPL"/>
    <d v="2024-12-20T00:00:00"/>
    <n v="6"/>
    <n v="2024"/>
    <n v="265249"/>
    <n v="6614611"/>
  </r>
  <r>
    <x v="8"/>
    <s v="Priv"/>
    <n v="3018"/>
    <n v="1"/>
    <s v="Forberedende voksenundervisning (FVU)"/>
    <n v="6747"/>
    <s v="-"/>
    <x v="14"/>
    <s v="UVM"/>
    <n v="0"/>
    <x v="0"/>
    <n v="44"/>
    <n v="44"/>
    <s v="SUPPL"/>
    <d v="2024-12-20T00:00:00"/>
    <n v="6"/>
    <n v="2024"/>
    <n v="265249"/>
    <n v="6614611"/>
  </r>
  <r>
    <x v="1"/>
    <s v="Priv"/>
    <n v="3019"/>
    <n v="1"/>
    <s v="Ordblindeundervisning for voksne"/>
    <n v="5953"/>
    <s v="-"/>
    <x v="0"/>
    <s v="UVM"/>
    <n v="0"/>
    <x v="0"/>
    <n v="8"/>
    <n v="8"/>
    <s v="SUPPL"/>
    <d v="2024-12-20T00:00:00"/>
    <n v="7"/>
    <n v="2024"/>
    <n v="265249"/>
    <n v="6614611"/>
  </r>
  <r>
    <x v="1"/>
    <s v="Priv"/>
    <n v="3018"/>
    <n v="1"/>
    <s v="Forberedende voksenundervisning (FVU)"/>
    <n v="6787"/>
    <s v="-"/>
    <x v="1"/>
    <s v="UVM"/>
    <n v="49"/>
    <x v="3"/>
    <n v="0.18092"/>
    <n v="3"/>
    <s v="SUPPL"/>
    <d v="2024-12-20T00:00:00"/>
    <n v="7"/>
    <n v="2024"/>
    <n v="265249"/>
    <n v="6614611"/>
  </r>
  <r>
    <x v="1"/>
    <s v="Priv"/>
    <n v="3018"/>
    <n v="1"/>
    <s v="Forberedende voksenundervisning (FVU)"/>
    <n v="6747"/>
    <s v="-"/>
    <x v="14"/>
    <s v="UVM"/>
    <n v="0"/>
    <x v="0"/>
    <n v="15"/>
    <n v="15"/>
    <s v="SUPPL"/>
    <d v="2024-12-20T00:00:00"/>
    <n v="7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3"/>
    <n v="0.96714"/>
    <n v="21"/>
    <s v="SUPPL"/>
    <d v="2024-12-20T00:00:00"/>
    <n v="7"/>
    <n v="2024"/>
    <n v="265249"/>
    <n v="6614611"/>
  </r>
  <r>
    <x v="1"/>
    <s v="Priv"/>
    <n v="3018"/>
    <n v="1"/>
    <s v="Forberedende voksenundervisning (FVU)"/>
    <n v="6787"/>
    <s v="-"/>
    <x v="1"/>
    <s v="UVM"/>
    <n v="0"/>
    <x v="2"/>
    <n v="31"/>
    <n v="31"/>
    <s v="SUPPL"/>
    <d v="2024-12-20T00:00:00"/>
    <n v="7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4"/>
    <n v="0.41428999999999999"/>
    <n v="17"/>
    <s v="SUPPL"/>
    <d v="2024-12-20T00:00:00"/>
    <n v="7"/>
    <n v="2024"/>
    <n v="265249"/>
    <n v="6614611"/>
  </r>
  <r>
    <x v="1"/>
    <s v="Priv"/>
    <n v="3018"/>
    <n v="1"/>
    <s v="Forberedende voksenundervisning (FVU)"/>
    <n v="6788"/>
    <s v="-"/>
    <x v="6"/>
    <s v="UVM"/>
    <n v="49"/>
    <x v="3"/>
    <n v="0.24123"/>
    <n v="4"/>
    <s v="SUPPL"/>
    <d v="2024-12-20T00:00:00"/>
    <n v="7"/>
    <n v="2024"/>
    <n v="265249"/>
    <n v="6614611"/>
  </r>
  <r>
    <x v="1"/>
    <s v="Priv"/>
    <n v="3018"/>
    <n v="1"/>
    <s v="Forberedende voksenundervisning (FVU)"/>
    <n v="6788"/>
    <s v="-"/>
    <x v="6"/>
    <s v="UVM"/>
    <n v="0"/>
    <x v="2"/>
    <n v="34"/>
    <n v="34"/>
    <s v="SUPPL"/>
    <d v="2024-12-20T00:00:00"/>
    <n v="7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3"/>
    <n v="1.8306500000000001"/>
    <n v="37"/>
    <s v="SUPPL"/>
    <d v="2024-12-20T00:00:00"/>
    <n v="7"/>
    <n v="2024"/>
    <n v="265249"/>
    <n v="6614611"/>
  </r>
  <r>
    <x v="0"/>
    <s v="Egen inst"/>
    <n v="3016"/>
    <n v="2"/>
    <s v="Almen voksenuddannelse (AVU)"/>
    <n v="1395"/>
    <s v="D"/>
    <x v="52"/>
    <s v="UVM"/>
    <n v="0"/>
    <x v="2"/>
    <n v="21"/>
    <n v="21"/>
    <s v="SUPPL"/>
    <d v="2024-10-01T00:00:00"/>
    <n v="2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0"/>
    <n v="15"/>
    <n v="15"/>
    <s v="SUPPL"/>
    <d v="2024-12-20T00:00:00"/>
    <n v="5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7"/>
    <n v="40"/>
    <n v="40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48"/>
    <s v="-"/>
    <x v="19"/>
    <s v="UVM"/>
    <n v="0"/>
    <x v="0"/>
    <n v="8"/>
    <n v="8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47"/>
    <s v="-"/>
    <x v="14"/>
    <s v="UVM"/>
    <n v="0"/>
    <x v="0"/>
    <n v="25"/>
    <n v="25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68"/>
    <s v="-"/>
    <x v="25"/>
    <s v="UVM"/>
    <n v="37.5"/>
    <x v="1"/>
    <n v="0.32307999999999998"/>
    <n v="7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68"/>
    <s v="-"/>
    <x v="25"/>
    <s v="UVM"/>
    <n v="0"/>
    <x v="2"/>
    <n v="7"/>
    <n v="7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54"/>
    <x v="1"/>
    <n v="6.6460000000000005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0"/>
    <x v="2"/>
    <n v="93"/>
    <n v="9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60"/>
    <x v="1"/>
    <n v="0.59077000000000002"/>
    <n v="8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0"/>
    <x v="2"/>
    <n v="38"/>
    <n v="38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69"/>
    <s v="-"/>
    <x v="79"/>
    <s v="UVM"/>
    <n v="37.5"/>
    <x v="1"/>
    <n v="9.2310000000000003E-2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69"/>
    <s v="-"/>
    <x v="79"/>
    <s v="UVM"/>
    <n v="0"/>
    <x v="2"/>
    <n v="2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60"/>
    <x v="1"/>
    <n v="0.88614999999999999"/>
    <n v="1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0"/>
    <x v="2"/>
    <n v="51"/>
    <n v="5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45"/>
    <x v="1"/>
    <n v="0.22153999999999999"/>
    <n v="4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0"/>
    <x v="2"/>
    <n v="11"/>
    <n v="11"/>
    <s v="SUPPL"/>
    <d v="2024-12-20T00:00:00"/>
    <n v="5"/>
    <n v="2024"/>
    <n v="265249"/>
    <n v="6614611"/>
  </r>
  <r>
    <x v="1"/>
    <s v="Priv"/>
    <n v="3018"/>
    <n v="1"/>
    <s v="Forberedende voksenundervisning (FVU)"/>
    <n v="6789"/>
    <s v="-"/>
    <x v="5"/>
    <s v="UVM"/>
    <n v="0"/>
    <x v="2"/>
    <n v="48"/>
    <n v="48"/>
    <s v="SUPPL"/>
    <d v="2024-12-20T00:00:00"/>
    <n v="7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4"/>
    <n v="0.90168999999999999"/>
    <n v="37"/>
    <s v="SUPPL"/>
    <d v="2024-12-20T00:00:00"/>
    <n v="7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1"/>
    <n v="0.2056"/>
    <n v="4"/>
    <s v="SUPPL"/>
    <d v="2024-12-20T00:00:00"/>
    <n v="7"/>
    <n v="2024"/>
    <n v="265249"/>
    <n v="6614611"/>
  </r>
  <r>
    <x v="1"/>
    <s v="Priv"/>
    <n v="3018"/>
    <n v="1"/>
    <s v="Forberedende voksenundervisning (FVU)"/>
    <n v="6432"/>
    <s v="-"/>
    <x v="17"/>
    <s v="UVM"/>
    <n v="0"/>
    <x v="2"/>
    <n v="5"/>
    <n v="5"/>
    <s v="SUPPL"/>
    <d v="2024-12-20T00:00:00"/>
    <n v="7"/>
    <n v="2024"/>
    <n v="265249"/>
    <n v="6614611"/>
  </r>
  <r>
    <x v="1"/>
    <s v="Priv"/>
    <n v="3018"/>
    <n v="1"/>
    <s v="Forberedende voksenundervisning (FVU)"/>
    <n v="6789"/>
    <s v="-"/>
    <x v="5"/>
    <s v="UVM"/>
    <n v="49"/>
    <x v="3"/>
    <n v="0.18092"/>
    <n v="3"/>
    <s v="SUPPL"/>
    <d v="2024-12-20T00:00:00"/>
    <n v="7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1"/>
    <n v="0.22153999999999999"/>
    <n v="3"/>
    <s v="SUPPL"/>
    <d v="2024-12-20T00:00:00"/>
    <n v="7"/>
    <n v="2024"/>
    <n v="265249"/>
    <n v="6614611"/>
  </r>
  <r>
    <x v="1"/>
    <s v="Priv"/>
    <n v="3018"/>
    <n v="1"/>
    <s v="Forberedende voksenundervisning (FVU)"/>
    <n v="6790"/>
    <s v="-"/>
    <x v="15"/>
    <s v="UVM"/>
    <n v="0"/>
    <x v="2"/>
    <n v="25"/>
    <n v="25"/>
    <s v="SUPPL"/>
    <d v="2024-12-20T00:00:00"/>
    <n v="7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3"/>
    <n v="1.0390200000000001"/>
    <n v="21"/>
    <s v="SUPPL"/>
    <d v="2024-12-20T00:00:00"/>
    <n v="7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4"/>
    <n v="0.51176999999999995"/>
    <n v="21"/>
    <s v="SUPPL"/>
    <d v="2024-12-20T00:00:00"/>
    <n v="7"/>
    <n v="2024"/>
    <n v="265249"/>
    <n v="6614611"/>
  </r>
  <r>
    <x v="1"/>
    <s v="Priv"/>
    <n v="3019"/>
    <n v="1"/>
    <s v="Ordblindeundervisning for voksne"/>
    <n v="5953"/>
    <s v="-"/>
    <x v="0"/>
    <s v="UVM"/>
    <n v="0"/>
    <x v="2"/>
    <n v="5"/>
    <n v="5"/>
    <s v="SUPPL"/>
    <d v="2024-12-20T00:00:00"/>
    <n v="7"/>
    <n v="2024"/>
    <n v="265249"/>
    <n v="6614611"/>
  </r>
  <r>
    <x v="1"/>
    <s v="Priv"/>
    <n v="3018"/>
    <n v="1"/>
    <s v="Forberedende voksenundervisning (FVU)"/>
    <n v="6790"/>
    <s v="-"/>
    <x v="15"/>
    <s v="UVM"/>
    <n v="49"/>
    <x v="1"/>
    <n v="6.0310000000000002E-2"/>
    <n v="1"/>
    <s v="SUPPL"/>
    <d v="2024-12-20T00:00:00"/>
    <n v="7"/>
    <n v="2024"/>
    <n v="265249"/>
    <n v="6614611"/>
  </r>
  <r>
    <x v="1"/>
    <s v="Priv"/>
    <n v="3018"/>
    <n v="1"/>
    <s v="Forberedende voksenundervisning (FVU)"/>
    <n v="6790"/>
    <s v="-"/>
    <x v="15"/>
    <s v="UVM"/>
    <n v="49"/>
    <x v="3"/>
    <n v="0.12062"/>
    <n v="2"/>
    <s v="SUPPL"/>
    <d v="2024-12-20T00:00:00"/>
    <n v="7"/>
    <n v="2024"/>
    <n v="265249"/>
    <n v="6614611"/>
  </r>
  <r>
    <x v="1"/>
    <s v="Priv"/>
    <n v="3018"/>
    <n v="1"/>
    <s v="Forberedende voksenundervisning (FVU)"/>
    <n v="6432"/>
    <s v="-"/>
    <x v="17"/>
    <s v="UVM"/>
    <n v="60"/>
    <x v="3"/>
    <n v="3.9510000000000003E-2"/>
    <n v="1"/>
    <s v="SUPPL"/>
    <d v="2024-12-20T00:00:00"/>
    <n v="7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3"/>
    <n v="0.94006000000000001"/>
    <n v="19"/>
    <s v="SUPPL"/>
    <d v="2024-12-20T00:00:00"/>
    <n v="7"/>
    <n v="2024"/>
    <n v="265249"/>
    <n v="6614611"/>
  </r>
  <r>
    <x v="1"/>
    <s v="Priv"/>
    <n v="3018"/>
    <n v="1"/>
    <s v="Forberedende voksenundervisning (FVU)"/>
    <n v="6790"/>
    <s v="-"/>
    <x v="15"/>
    <s v="UVM"/>
    <n v="60"/>
    <x v="4"/>
    <n v="0.46303"/>
    <n v="19"/>
    <s v="SUPPL"/>
    <d v="2024-12-20T00:00:00"/>
    <n v="7"/>
    <n v="2024"/>
    <n v="265249"/>
    <n v="6614611"/>
  </r>
  <r>
    <x v="1"/>
    <s v="Priv"/>
    <n v="3018"/>
    <n v="1"/>
    <s v="Forberedende voksenundervisning (FVU)"/>
    <n v="6787"/>
    <s v="-"/>
    <x v="1"/>
    <s v="UVM"/>
    <n v="60"/>
    <x v="1"/>
    <n v="0.40492"/>
    <n v="6"/>
    <s v="SUPPL"/>
    <d v="2024-12-20T00:00:00"/>
    <n v="7"/>
    <n v="2024"/>
    <n v="265249"/>
    <n v="6614611"/>
  </r>
  <r>
    <x v="1"/>
    <s v="Priv"/>
    <n v="3018"/>
    <n v="1"/>
    <s v="Forberedende voksenundervisning (FVU)"/>
    <n v="6788"/>
    <s v="-"/>
    <x v="6"/>
    <s v="UVM"/>
    <n v="60"/>
    <x v="1"/>
    <n v="0.66461999999999999"/>
    <n v="9"/>
    <s v="SUPPL"/>
    <d v="2024-12-20T00:00:00"/>
    <n v="7"/>
    <n v="2024"/>
    <n v="265249"/>
    <n v="6614611"/>
  </r>
  <r>
    <x v="1"/>
    <s v="Priv"/>
    <n v="3018"/>
    <n v="1"/>
    <s v="Forberedende voksenundervisning (FVU)"/>
    <n v="6787"/>
    <s v="-"/>
    <x v="1"/>
    <s v="UVM"/>
    <n v="49"/>
    <x v="1"/>
    <n v="6.0310000000000002E-2"/>
    <n v="1"/>
    <s v="SUPPL"/>
    <d v="2024-12-20T00:00:00"/>
    <n v="7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0"/>
    <x v="1"/>
    <n v="0.48"/>
    <n v="1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9"/>
    <x v="1"/>
    <n v="1.108E-2"/>
    <n v="1"/>
    <s v="SUPPL"/>
    <d v="2024-12-20T00:00:00"/>
    <n v="5"/>
    <n v="2024"/>
    <n v="265249"/>
    <n v="6614611"/>
  </r>
  <r>
    <x v="3"/>
    <s v="Anden UVM BYTAX"/>
    <n v="3019"/>
    <n v="1"/>
    <s v="Ordblindeundervisning for voksne"/>
    <n v="5953"/>
    <s v="-"/>
    <x v="0"/>
    <s v="UVM"/>
    <n v="51"/>
    <x v="1"/>
    <n v="0.15137999999999999"/>
    <n v="3"/>
    <s v="SUPPL"/>
    <d v="2024-12-20T00:00:00"/>
    <n v="5"/>
    <n v="2024"/>
    <n v="265249"/>
    <n v="6614611"/>
  </r>
  <r>
    <x v="3"/>
    <s v="Anden UVM BYTAX"/>
    <n v="3019"/>
    <n v="1"/>
    <s v="Ordblindeundervisning for voksne"/>
    <n v="5953"/>
    <s v="-"/>
    <x v="0"/>
    <s v="UVM"/>
    <n v="0"/>
    <x v="2"/>
    <n v="23"/>
    <n v="2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9"/>
    <s v="-"/>
    <x v="5"/>
    <s v="UVM"/>
    <n v="60"/>
    <x v="1"/>
    <n v="0.14768999999999999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9"/>
    <s v="-"/>
    <x v="5"/>
    <s v="UVM"/>
    <n v="0"/>
    <x v="2"/>
    <n v="19"/>
    <n v="19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60"/>
    <x v="5"/>
    <n v="0.22153999999999999"/>
    <n v="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73"/>
    <s v="-"/>
    <x v="77"/>
    <s v="UVM"/>
    <n v="30"/>
    <x v="1"/>
    <n v="7.3849999999999999E-2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73"/>
    <s v="-"/>
    <x v="77"/>
    <s v="UVM"/>
    <n v="0"/>
    <x v="2"/>
    <n v="109"/>
    <n v="109"/>
    <s v="SUPPL"/>
    <d v="2024-12-20T00:00:00"/>
    <n v="5"/>
    <n v="2024"/>
    <n v="265249"/>
    <n v="6614611"/>
  </r>
  <r>
    <x v="3"/>
    <s v="Anden UVM BYTAX"/>
    <n v="3019"/>
    <n v="1"/>
    <s v="Ordblindeundervisning for voksne"/>
    <n v="5953"/>
    <s v="-"/>
    <x v="0"/>
    <s v="UVM"/>
    <n v="45"/>
    <x v="1"/>
    <n v="1.108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60"/>
    <x v="5"/>
    <n v="0.59077000000000002"/>
    <n v="8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60"/>
    <x v="6"/>
    <n v="7.3849999999999999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22.5"/>
    <x v="1"/>
    <n v="8.3080000000000001E-2"/>
    <n v="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49.5"/>
    <x v="5"/>
    <n v="6.0920000000000002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60"/>
    <x v="1"/>
    <n v="0.51692000000000005"/>
    <n v="7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432"/>
    <s v="-"/>
    <x v="17"/>
    <s v="UVM"/>
    <n v="36"/>
    <x v="4"/>
    <n v="2.88"/>
    <n v="65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67"/>
    <s v="-"/>
    <x v="20"/>
    <s v="UVM"/>
    <n v="37.5"/>
    <x v="1"/>
    <n v="0.27692"/>
    <n v="6"/>
    <s v="SUPPL"/>
    <d v="2024-12-20T00:00:00"/>
    <n v="5"/>
    <n v="2024"/>
    <n v="265249"/>
    <n v="6614611"/>
  </r>
  <r>
    <x v="7"/>
    <s v="Egen inst"/>
    <n v="3018"/>
    <n v="1"/>
    <s v="Forberedende voksenundervisning (FVU)"/>
    <n v="6432"/>
    <s v="-"/>
    <x v="17"/>
    <s v="UVM"/>
    <n v="12.5"/>
    <x v="1"/>
    <n v="1.538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6432"/>
    <s v="-"/>
    <x v="17"/>
    <s v="UVM"/>
    <n v="0"/>
    <x v="2"/>
    <n v="6"/>
    <n v="6"/>
    <s v="SUPPL"/>
    <d v="2024-12-20T00:00:00"/>
    <n v="2"/>
    <n v="2024"/>
    <n v="265249"/>
    <n v="6614611"/>
  </r>
  <r>
    <x v="7"/>
    <s v="Egen inst"/>
    <n v="3016"/>
    <n v="2"/>
    <s v="Almen voksenuddannelse (AVU)"/>
    <n v="1206"/>
    <s v="D"/>
    <x v="31"/>
    <s v="UVM"/>
    <n v="60"/>
    <x v="1"/>
    <n v="0.59077000000000002"/>
    <n v="8"/>
    <s v="SUPPL"/>
    <d v="2024-12-20T00:00:00"/>
    <n v="2"/>
    <n v="2024"/>
    <n v="265249"/>
    <n v="6614611"/>
  </r>
  <r>
    <x v="7"/>
    <s v="Egen inst"/>
    <n v="3016"/>
    <n v="2"/>
    <s v="Almen voksenuddannelse (AVU)"/>
    <n v="1206"/>
    <s v="D"/>
    <x v="31"/>
    <s v="UVM"/>
    <n v="0"/>
    <x v="2"/>
    <n v="8"/>
    <n v="8"/>
    <s v="SUPPL"/>
    <d v="2024-12-20T00:00:00"/>
    <n v="2"/>
    <n v="2024"/>
    <n v="265249"/>
    <n v="6614611"/>
  </r>
  <r>
    <x v="7"/>
    <s v="Egen inst"/>
    <n v="3018"/>
    <n v="1"/>
    <s v="Forberedende voksenundervisning (FVU)"/>
    <n v="6432"/>
    <s v="-"/>
    <x v="17"/>
    <s v="UVM"/>
    <n v="18.5"/>
    <x v="1"/>
    <n v="2.2769999999999999E-2"/>
    <n v="1"/>
    <s v="SUPPL"/>
    <d v="2024-12-20T00:00:00"/>
    <n v="2"/>
    <n v="2024"/>
    <n v="265249"/>
    <n v="6614611"/>
  </r>
  <r>
    <x v="7"/>
    <s v="Egen inst"/>
    <n v="3015"/>
    <n v="2"/>
    <s v="Studieforberedende enkeltfag til hf og stx"/>
    <n v="6660"/>
    <s v="C"/>
    <x v="8"/>
    <s v="UVM"/>
    <n v="75"/>
    <x v="1"/>
    <n v="3.524E-2"/>
    <n v="1"/>
    <s v="SUPPL"/>
    <d v="2024-12-20T00:00:00"/>
    <n v="2"/>
    <n v="2024"/>
    <n v="265249"/>
    <n v="6614611"/>
  </r>
  <r>
    <x v="7"/>
    <s v="Egen inst"/>
    <n v="3015"/>
    <n v="2"/>
    <s v="Studieforberedende enkeltfag til hf og stx"/>
    <n v="6660"/>
    <s v="C"/>
    <x v="8"/>
    <s v="UVM"/>
    <n v="0"/>
    <x v="2"/>
    <n v="1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333"/>
    <s v="G"/>
    <x v="30"/>
    <s v="UAAP"/>
    <n v="105"/>
    <x v="1"/>
    <n v="0.12923000000000001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7"/>
    <s v="-"/>
    <x v="4"/>
    <s v="UVM"/>
    <n v="17.5"/>
    <x v="1"/>
    <n v="2.154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7"/>
    <s v="-"/>
    <x v="4"/>
    <s v="UVM"/>
    <n v="0"/>
    <x v="2"/>
    <n v="3"/>
    <n v="3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50"/>
    <x v="1"/>
    <n v="5.5379999999999999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395"/>
    <s v="D"/>
    <x v="52"/>
    <s v="UVM"/>
    <n v="75"/>
    <x v="1"/>
    <n v="9.2310000000000003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395"/>
    <s v="D"/>
    <x v="52"/>
    <s v="UVM"/>
    <n v="0"/>
    <x v="2"/>
    <n v="1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21"/>
    <x v="1"/>
    <n v="2.5850000000000001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7"/>
    <s v="-"/>
    <x v="4"/>
    <s v="UVM"/>
    <n v="30"/>
    <x v="1"/>
    <n v="3.6920000000000001E-2"/>
    <n v="1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60"/>
    <x v="1"/>
    <n v="0.24"/>
    <n v="14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27.5"/>
    <x v="1"/>
    <n v="3.3849999999999998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395"/>
    <s v="G"/>
    <x v="61"/>
    <s v="UVM"/>
    <n v="45"/>
    <x v="1"/>
    <n v="5.5379999999999999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395"/>
    <s v="G"/>
    <x v="61"/>
    <s v="UVM"/>
    <n v="0"/>
    <x v="2"/>
    <n v="1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215"/>
    <s v="D"/>
    <x v="32"/>
    <s v="UVM"/>
    <n v="45"/>
    <x v="1"/>
    <n v="0.11076999999999999"/>
    <n v="2"/>
    <s v="SUPPL"/>
    <d v="2024-12-20T00:00:00"/>
    <n v="2"/>
    <n v="2024"/>
    <n v="265249"/>
    <n v="6614611"/>
  </r>
  <r>
    <x v="7"/>
    <s v="Egen inst"/>
    <n v="3016"/>
    <n v="2"/>
    <s v="Almen voksenuddannelse (AVU)"/>
    <n v="1215"/>
    <s v="D"/>
    <x v="32"/>
    <s v="UVM"/>
    <n v="0"/>
    <x v="2"/>
    <n v="2"/>
    <n v="2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32.5"/>
    <x v="1"/>
    <n v="0.04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8"/>
    <s v="-"/>
    <x v="50"/>
    <s v="UVM"/>
    <n v="21"/>
    <x v="1"/>
    <n v="2.5850000000000001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8"/>
    <s v="-"/>
    <x v="50"/>
    <s v="UVM"/>
    <n v="0"/>
    <x v="2"/>
    <n v="3"/>
    <n v="3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8.5"/>
    <x v="1"/>
    <n v="1.0460000000000001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333"/>
    <s v="D"/>
    <x v="33"/>
    <s v="UVM"/>
    <n v="60"/>
    <x v="1"/>
    <n v="0.36923"/>
    <n v="5"/>
    <s v="SUPPL"/>
    <d v="2024-12-20T00:00:00"/>
    <n v="2"/>
    <n v="2024"/>
    <n v="265249"/>
    <n v="6614611"/>
  </r>
  <r>
    <x v="7"/>
    <s v="Egen inst"/>
    <n v="3016"/>
    <n v="2"/>
    <s v="Almen voksenuddannelse (AVU)"/>
    <n v="1333"/>
    <s v="D"/>
    <x v="33"/>
    <s v="UVM"/>
    <n v="0"/>
    <x v="2"/>
    <n v="2"/>
    <n v="2"/>
    <s v="SUPPL"/>
    <d v="2024-12-20T00:00:00"/>
    <n v="2"/>
    <n v="2024"/>
    <n v="265249"/>
    <n v="6614611"/>
  </r>
  <r>
    <x v="7"/>
    <s v="Egen inst"/>
    <n v="3016"/>
    <n v="2"/>
    <s v="Almen voksenuddannelse (AVU)"/>
    <n v="1206"/>
    <s v="-"/>
    <x v="63"/>
    <s v="UVM"/>
    <n v="90"/>
    <x v="1"/>
    <n v="1.3292299999999999"/>
    <n v="12"/>
    <s v="SUPPL"/>
    <d v="2024-12-20T00:00:00"/>
    <n v="2"/>
    <n v="2024"/>
    <n v="265249"/>
    <n v="6614611"/>
  </r>
  <r>
    <x v="7"/>
    <s v="Egen inst"/>
    <n v="3016"/>
    <n v="2"/>
    <s v="Almen voksenuddannelse (AVU)"/>
    <n v="1206"/>
    <s v="-"/>
    <x v="63"/>
    <s v="UVM"/>
    <n v="0"/>
    <x v="2"/>
    <n v="12"/>
    <n v="12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47.5"/>
    <x v="1"/>
    <n v="0.11076999999999999"/>
    <n v="2"/>
    <s v="SUPPL"/>
    <d v="2024-12-20T00:00:00"/>
    <n v="2"/>
    <n v="2024"/>
    <n v="265249"/>
    <n v="6614611"/>
  </r>
  <r>
    <x v="7"/>
    <s v="Egen inst"/>
    <n v="3018"/>
    <n v="1"/>
    <s v="Forberedende voksenundervisning (FVU)"/>
    <n v="22088"/>
    <s v="-"/>
    <x v="50"/>
    <s v="UVM"/>
    <n v="32.5"/>
    <x v="1"/>
    <n v="0.08"/>
    <n v="2"/>
    <s v="SUPPL"/>
    <d v="2024-12-20T00:00:00"/>
    <n v="2"/>
    <n v="2024"/>
    <n v="265249"/>
    <n v="6614611"/>
  </r>
  <r>
    <x v="7"/>
    <s v="Egen inst"/>
    <n v="3018"/>
    <n v="1"/>
    <s v="Forberedende voksenundervisning (FVU)"/>
    <n v="6432"/>
    <s v="-"/>
    <x v="17"/>
    <s v="UVM"/>
    <n v="27.5"/>
    <x v="1"/>
    <n v="3.3849999999999998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206"/>
    <s v="G"/>
    <x v="34"/>
    <s v="UVM"/>
    <n v="180"/>
    <x v="1"/>
    <n v="0.44307999999999997"/>
    <n v="2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30"/>
    <x v="1"/>
    <n v="3.6920000000000001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20"/>
    <x v="1"/>
    <n v="2.462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75"/>
    <s v="-"/>
    <x v="80"/>
    <s v="UVM"/>
    <n v="29"/>
    <x v="1"/>
    <n v="3.569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75"/>
    <s v="-"/>
    <x v="80"/>
    <s v="UVM"/>
    <n v="0"/>
    <x v="2"/>
    <n v="1"/>
    <n v="1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45"/>
    <x v="1"/>
    <n v="0.15076999999999999"/>
    <n v="3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28.5"/>
    <x v="1"/>
    <n v="2.154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76"/>
    <s v="-"/>
    <x v="81"/>
    <s v="UVM"/>
    <n v="29"/>
    <x v="1"/>
    <n v="3.569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76"/>
    <s v="-"/>
    <x v="81"/>
    <s v="UVM"/>
    <n v="0"/>
    <x v="2"/>
    <n v="1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18.5"/>
    <x v="1"/>
    <n v="2.2769999999999999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87"/>
    <s v="-"/>
    <x v="4"/>
    <s v="UVM"/>
    <n v="27.5"/>
    <x v="1"/>
    <n v="3.3849999999999998E-2"/>
    <n v="1"/>
    <s v="SUPPL"/>
    <d v="2024-12-20T00:00:00"/>
    <n v="2"/>
    <n v="2024"/>
    <n v="265249"/>
    <n v="6614611"/>
  </r>
  <r>
    <x v="7"/>
    <s v="Egen inst"/>
    <n v="3016"/>
    <n v="2"/>
    <s v="Almen voksenuddannelse (AVU)"/>
    <n v="1366"/>
    <s v="G"/>
    <x v="56"/>
    <s v="UVM"/>
    <n v="90"/>
    <x v="1"/>
    <n v="0.22153999999999999"/>
    <n v="2"/>
    <s v="SUPPL"/>
    <d v="2024-12-20T00:00:00"/>
    <n v="2"/>
    <n v="2024"/>
    <n v="265249"/>
    <n v="6614611"/>
  </r>
  <r>
    <x v="7"/>
    <s v="Egen inst"/>
    <n v="3016"/>
    <n v="2"/>
    <s v="Almen voksenuddannelse (AVU)"/>
    <n v="1366"/>
    <s v="G"/>
    <x v="56"/>
    <s v="UVM"/>
    <n v="0"/>
    <x v="2"/>
    <n v="2"/>
    <n v="2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55"/>
    <x v="1"/>
    <n v="0.16614999999999999"/>
    <n v="3"/>
    <s v="SUPPL"/>
    <d v="2024-12-20T00:00:00"/>
    <n v="2"/>
    <n v="2024"/>
    <n v="265249"/>
    <n v="6614611"/>
  </r>
  <r>
    <x v="7"/>
    <s v="Egen inst"/>
    <n v="3018"/>
    <n v="1"/>
    <s v="Forberedende voksenundervisning (FVU)"/>
    <n v="22086"/>
    <s v="-"/>
    <x v="35"/>
    <s v="UVM"/>
    <n v="15"/>
    <x v="1"/>
    <n v="1.8460000000000001E-2"/>
    <n v="1"/>
    <s v="SUPPL"/>
    <d v="2024-12-20T00:00:00"/>
    <n v="2"/>
    <n v="2024"/>
    <n v="265249"/>
    <n v="6614611"/>
  </r>
  <r>
    <x v="0"/>
    <s v="Egen inst"/>
    <n v="3018"/>
    <n v="1"/>
    <s v="Forberedende voksenundervisning (FVU)"/>
    <n v="6790"/>
    <s v="-"/>
    <x v="15"/>
    <s v="UVM"/>
    <n v="60"/>
    <x v="1"/>
    <n v="0"/>
    <n v="0"/>
    <s v="SUPPL"/>
    <d v="2024-07-02T00:00:00"/>
    <n v="9"/>
    <n v="2024"/>
    <n v="265249"/>
    <n v="6614611"/>
  </r>
  <r>
    <x v="0"/>
    <s v="Egen inst"/>
    <n v="3018"/>
    <n v="1"/>
    <s v="Forberedende voksenundervisning (FVU)"/>
    <n v="6790"/>
    <s v="-"/>
    <x v="15"/>
    <s v="UVM"/>
    <n v="35"/>
    <x v="1"/>
    <n v="0"/>
    <n v="0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35"/>
    <x v="1"/>
    <n v="0"/>
    <n v="0"/>
    <s v="SUPPL"/>
    <d v="2024-07-02T00:00:00"/>
    <n v="9"/>
    <n v="2024"/>
    <n v="265249"/>
    <n v="6614611"/>
  </r>
  <r>
    <x v="0"/>
    <s v="Egen inst"/>
    <n v="3018"/>
    <n v="1"/>
    <s v="Forberedende voksenundervisning (FVU)"/>
    <n v="6795"/>
    <s v="-"/>
    <x v="21"/>
    <s v="UVM"/>
    <n v="56"/>
    <x v="1"/>
    <n v="0"/>
    <n v="0"/>
    <s v="SUPPL"/>
    <d v="2024-07-02T00:00:00"/>
    <n v="9"/>
    <n v="2024"/>
    <n v="265249"/>
    <n v="6614611"/>
  </r>
  <r>
    <x v="0"/>
    <s v="Egen inst"/>
    <n v="3018"/>
    <n v="1"/>
    <s v="Forberedende voksenundervisning (FVU)"/>
    <n v="6789"/>
    <s v="-"/>
    <x v="5"/>
    <s v="UVM"/>
    <n v="41.5"/>
    <x v="1"/>
    <n v="0"/>
    <n v="0"/>
    <s v="SUPPL"/>
    <d v="2024-07-02T00:00:00"/>
    <n v="9"/>
    <n v="2024"/>
    <n v="265249"/>
    <n v="6614611"/>
  </r>
  <r>
    <x v="0"/>
    <s v="Egen inst"/>
    <n v="3018"/>
    <n v="1"/>
    <s v="Forberedende voksenundervisning (FVU)"/>
    <n v="6788"/>
    <s v="-"/>
    <x v="6"/>
    <s v="UVM"/>
    <n v="56.5"/>
    <x v="1"/>
    <n v="0"/>
    <n v="0"/>
    <s v="SUPPL"/>
    <d v="2024-07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7"/>
    <n v="38"/>
    <n v="38"/>
    <s v="SUPPL"/>
    <d v="2024-07-02T00:00:00"/>
    <n v="9"/>
    <n v="2024"/>
    <n v="265249"/>
    <n v="6614611"/>
  </r>
  <r>
    <x v="8"/>
    <s v="Priv"/>
    <n v="3018"/>
    <n v="1"/>
    <s v="Forberedende voksenundervisning (FVU)"/>
    <n v="6789"/>
    <s v="-"/>
    <x v="5"/>
    <s v="UVM"/>
    <n v="45"/>
    <x v="1"/>
    <n v="5.5379999999999999E-2"/>
    <n v="1"/>
    <s v="SUPPL"/>
    <d v="2024-07-02T00:00:00"/>
    <n v="10"/>
    <n v="2024"/>
    <n v="265249"/>
    <n v="6614611"/>
  </r>
  <r>
    <x v="8"/>
    <s v="Priv"/>
    <n v="3019"/>
    <n v="1"/>
    <s v="Ordblindeundervisning for voksne"/>
    <n v="5953"/>
    <s v="-"/>
    <x v="0"/>
    <s v="UVM"/>
    <n v="41.5"/>
    <x v="1"/>
    <n v="6.4619999999999997E-2"/>
    <n v="2"/>
    <s v="SUPPL"/>
    <d v="2024-07-02T00:00:00"/>
    <n v="10"/>
    <n v="2024"/>
    <n v="265249"/>
    <n v="6614611"/>
  </r>
  <r>
    <x v="8"/>
    <s v="Priv"/>
    <n v="3018"/>
    <n v="1"/>
    <s v="Forberedende voksenundervisning (FVU)"/>
    <n v="6790"/>
    <s v="-"/>
    <x v="15"/>
    <s v="UVM"/>
    <n v="45"/>
    <x v="1"/>
    <n v="5.5379999999999999E-2"/>
    <n v="1"/>
    <s v="SUPPL"/>
    <d v="2024-07-02T00:00:00"/>
    <n v="10"/>
    <n v="2024"/>
    <n v="265249"/>
    <n v="6614611"/>
  </r>
  <r>
    <x v="8"/>
    <s v="Priv"/>
    <n v="3018"/>
    <n v="1"/>
    <s v="Forberedende voksenundervisning (FVU)"/>
    <n v="6790"/>
    <s v="-"/>
    <x v="15"/>
    <s v="UVM"/>
    <n v="0"/>
    <x v="2"/>
    <n v="2"/>
    <n v="2"/>
    <s v="SUPPL"/>
    <d v="2024-07-02T00:00:00"/>
    <n v="10"/>
    <n v="2024"/>
    <n v="265249"/>
    <n v="6614611"/>
  </r>
  <r>
    <x v="8"/>
    <s v="Priv"/>
    <n v="3018"/>
    <n v="1"/>
    <s v="Forberedende voksenundervisning (FVU)"/>
    <n v="6790"/>
    <s v="-"/>
    <x v="15"/>
    <s v="KOMA"/>
    <n v="45"/>
    <x v="1"/>
    <n v="5.5379999999999999E-2"/>
    <n v="1"/>
    <s v="SUPPL"/>
    <d v="2024-07-02T00:00:00"/>
    <n v="10"/>
    <n v="2024"/>
    <n v="265249"/>
    <n v="6614611"/>
  </r>
  <r>
    <x v="8"/>
    <s v="Priv"/>
    <n v="3019"/>
    <n v="1"/>
    <s v="Ordblindeundervisning for voksne"/>
    <n v="5953"/>
    <s v="-"/>
    <x v="0"/>
    <s v="UVM"/>
    <n v="34"/>
    <x v="1"/>
    <n v="0"/>
    <n v="0"/>
    <s v="SUPPL"/>
    <d v="2024-07-02T00:00:00"/>
    <n v="10"/>
    <n v="2024"/>
    <n v="265249"/>
    <n v="6614611"/>
  </r>
  <r>
    <x v="8"/>
    <s v="Priv"/>
    <n v="3018"/>
    <n v="1"/>
    <s v="Forberedende voksenundervisning (FVU)"/>
    <n v="6789"/>
    <s v="-"/>
    <x v="5"/>
    <s v="UVM"/>
    <n v="35.5"/>
    <x v="1"/>
    <n v="4.369E-2"/>
    <n v="1"/>
    <s v="SUPPL"/>
    <d v="2024-07-02T00:00:00"/>
    <n v="10"/>
    <n v="2024"/>
    <n v="265249"/>
    <n v="6614611"/>
  </r>
  <r>
    <x v="8"/>
    <s v="Priv"/>
    <n v="3019"/>
    <n v="1"/>
    <s v="Ordblindeundervisning for voksne"/>
    <n v="5953"/>
    <s v="-"/>
    <x v="0"/>
    <s v="UVM"/>
    <n v="37.5"/>
    <x v="1"/>
    <n v="3.0460000000000001E-2"/>
    <n v="1"/>
    <s v="SUPPL"/>
    <d v="2024-07-02T00:00:00"/>
    <n v="10"/>
    <n v="2024"/>
    <n v="265249"/>
    <n v="6614611"/>
  </r>
  <r>
    <x v="8"/>
    <s v="Priv"/>
    <n v="3019"/>
    <n v="1"/>
    <s v="Ordblindeundervisning for voksne"/>
    <n v="5953"/>
    <s v="-"/>
    <x v="0"/>
    <s v="UVM"/>
    <n v="49.5"/>
    <x v="3"/>
    <n v="6.0920000000000002E-2"/>
    <n v="1"/>
    <s v="SUPPL"/>
    <d v="2024-07-02T00:00:00"/>
    <n v="10"/>
    <n v="2024"/>
    <n v="265249"/>
    <n v="6614611"/>
  </r>
  <r>
    <x v="8"/>
    <s v="Priv"/>
    <n v="3019"/>
    <n v="1"/>
    <s v="Ordblindeundervisning for voksne"/>
    <n v="5953"/>
    <s v="-"/>
    <x v="0"/>
    <s v="UVM"/>
    <n v="37.5"/>
    <x v="3"/>
    <n v="4.6149999999999997E-2"/>
    <n v="1"/>
    <s v="SUPPL"/>
    <d v="2024-07-02T00:00:00"/>
    <n v="10"/>
    <n v="2024"/>
    <n v="265249"/>
    <n v="6614611"/>
  </r>
  <r>
    <x v="1"/>
    <s v="Priv"/>
    <n v="3018"/>
    <n v="1"/>
    <s v="Forberedende voksenundervisning (FVU)"/>
    <n v="6789"/>
    <s v="-"/>
    <x v="5"/>
    <s v="UVM"/>
    <n v="60"/>
    <x v="1"/>
    <n v="0.59077000000000002"/>
    <n v="8"/>
    <s v="SUPPL"/>
    <d v="2024-12-20T00:00:00"/>
    <n v="7"/>
    <n v="2024"/>
    <n v="265249"/>
    <n v="6614611"/>
  </r>
  <r>
    <x v="4"/>
    <s v="Anden UVM BYTAX"/>
    <n v="3018"/>
    <n v="1"/>
    <s v="Forberedende voksenundervisning (FVU)"/>
    <n v="6787"/>
    <s v="-"/>
    <x v="1"/>
    <s v="UVM"/>
    <n v="60"/>
    <x v="1"/>
    <n v="2.14154"/>
    <n v="29"/>
    <s v="SUPPL"/>
    <d v="2024-12-20T00:00:00"/>
    <n v="12"/>
    <n v="2024"/>
    <n v="265249"/>
    <n v="6614611"/>
  </r>
  <r>
    <x v="4"/>
    <s v="Anden UVM BYTAX"/>
    <n v="3018"/>
    <n v="1"/>
    <s v="Forberedende voksenundervisning (FVU)"/>
    <n v="6787"/>
    <s v="-"/>
    <x v="1"/>
    <s v="UVM"/>
    <n v="0"/>
    <x v="2"/>
    <n v="54"/>
    <n v="54"/>
    <s v="SUPPL"/>
    <d v="2024-12-20T00:00:00"/>
    <n v="12"/>
    <n v="2024"/>
    <n v="265249"/>
    <n v="6614611"/>
  </r>
  <r>
    <x v="0"/>
    <s v="Egen inst"/>
    <n v="3015"/>
    <n v="2"/>
    <s v="Studieforberedende enkeltfag til hf og stx"/>
    <n v="22357"/>
    <s v="C"/>
    <x v="3"/>
    <s v="UVM"/>
    <n v="135"/>
    <x v="1"/>
    <n v="2.3488000000000002"/>
    <n v="40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22357"/>
    <s v="C"/>
    <x v="3"/>
    <s v="UVM"/>
    <n v="0"/>
    <x v="2"/>
    <n v="40"/>
    <n v="40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22357"/>
    <s v="C"/>
    <x v="3"/>
    <s v="UVM"/>
    <n v="135"/>
    <x v="5"/>
    <n v="1.0214000000000001"/>
    <n v="12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61"/>
    <s v="C"/>
    <x v="10"/>
    <s v="KOMR"/>
    <n v="75"/>
    <x v="1"/>
    <n v="0.18462000000000001"/>
    <n v="2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61"/>
    <s v="C"/>
    <x v="10"/>
    <s v="KOMR"/>
    <n v="0"/>
    <x v="2"/>
    <n v="2"/>
    <n v="2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50"/>
    <s v="A"/>
    <x v="47"/>
    <s v="UVM"/>
    <n v="260"/>
    <x v="1"/>
    <n v="7.5099299999999998"/>
    <n v="116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50"/>
    <s v="A"/>
    <x v="47"/>
    <s v="UVM"/>
    <n v="0"/>
    <x v="2"/>
    <n v="110"/>
    <n v="110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50"/>
    <s v="A"/>
    <x v="47"/>
    <s v="UVM"/>
    <n v="260"/>
    <x v="5"/>
    <n v="14.46128"/>
    <n v="69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61"/>
    <s v="C"/>
    <x v="10"/>
    <s v="UAAP"/>
    <n v="75"/>
    <x v="1"/>
    <n v="0.27692"/>
    <n v="3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61"/>
    <s v="C"/>
    <x v="10"/>
    <s v="UAAP"/>
    <n v="0"/>
    <x v="2"/>
    <n v="3"/>
    <n v="3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22357"/>
    <s v="C"/>
    <x v="3"/>
    <s v="UAAP"/>
    <n v="135"/>
    <x v="1"/>
    <n v="8.3680000000000004E-2"/>
    <n v="1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22357"/>
    <s v="C"/>
    <x v="3"/>
    <s v="UAAP"/>
    <n v="0"/>
    <x v="2"/>
    <n v="1"/>
    <n v="1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57"/>
    <s v="C"/>
    <x v="3"/>
    <s v="UAAP"/>
    <n v="135"/>
    <x v="1"/>
    <n v="0"/>
    <n v="0"/>
    <s v="SUPPL"/>
    <d v="2025-04-02T00:00:00"/>
    <n v="14"/>
    <n v="2024"/>
    <n v="265249"/>
    <n v="6614611"/>
  </r>
  <r>
    <x v="7"/>
    <s v="Egen inst"/>
    <n v="3018"/>
    <n v="1"/>
    <s v="Forberedende voksenundervisning (FVU)"/>
    <n v="6432"/>
    <s v="-"/>
    <x v="17"/>
    <s v="UVM"/>
    <n v="32.5"/>
    <x v="1"/>
    <n v="0.12"/>
    <n v="3"/>
    <s v="SUPPL"/>
    <d v="2024-12-20T00:00:00"/>
    <n v="2"/>
    <n v="2024"/>
    <n v="265249"/>
    <n v="6614611"/>
  </r>
  <r>
    <x v="7"/>
    <s v="Egen inst"/>
    <n v="3016"/>
    <n v="2"/>
    <s v="Almen voksenuddannelse (AVU)"/>
    <n v="1333"/>
    <s v="-"/>
    <x v="49"/>
    <s v="UVM"/>
    <n v="60"/>
    <x v="1"/>
    <n v="7.3849999999999999E-2"/>
    <n v="1"/>
    <s v="SUPPL"/>
    <d v="2024-12-20T00:00:00"/>
    <n v="2"/>
    <n v="2024"/>
    <n v="265249"/>
    <n v="6614611"/>
  </r>
  <r>
    <x v="7"/>
    <s v="Egen inst"/>
    <n v="3018"/>
    <n v="1"/>
    <s v="Forberedende voksenundervisning (FVU)"/>
    <n v="22073"/>
    <s v="-"/>
    <x v="77"/>
    <s v="UVM"/>
    <n v="29"/>
    <x v="1"/>
    <n v="7.1379999999999999E-2"/>
    <n v="2"/>
    <s v="SUPPL"/>
    <d v="2024-12-20T00:00:00"/>
    <n v="2"/>
    <n v="2024"/>
    <n v="265249"/>
    <n v="6614611"/>
  </r>
  <r>
    <x v="7"/>
    <s v="Egen inst"/>
    <n v="3018"/>
    <n v="1"/>
    <s v="Forberedende voksenundervisning (FVU)"/>
    <n v="22073"/>
    <s v="-"/>
    <x v="77"/>
    <s v="UVM"/>
    <n v="0"/>
    <x v="2"/>
    <n v="2"/>
    <n v="2"/>
    <s v="SUPPL"/>
    <d v="2024-12-20T00:00:00"/>
    <n v="2"/>
    <n v="2024"/>
    <n v="265249"/>
    <n v="6614611"/>
  </r>
  <r>
    <x v="7"/>
    <s v="Egen inst"/>
    <n v="3019"/>
    <n v="1"/>
    <s v="Ordblindeundervisning for voksne"/>
    <n v="5953"/>
    <s v="-"/>
    <x v="0"/>
    <s v="UVM"/>
    <n v="42.5"/>
    <x v="1"/>
    <n v="0.08"/>
    <n v="2"/>
    <s v="SUPPL"/>
    <d v="2024-12-20T00:00:00"/>
    <n v="2"/>
    <n v="2024"/>
    <n v="265249"/>
    <n v="6614611"/>
  </r>
  <r>
    <x v="2"/>
    <s v="Priv"/>
    <n v="3018"/>
    <n v="1"/>
    <s v="Forberedende voksenundervisning (FVU)"/>
    <n v="6747"/>
    <s v="-"/>
    <x v="14"/>
    <s v="UVM"/>
    <n v="0"/>
    <x v="0"/>
    <n v="45"/>
    <n v="45"/>
    <s v="SUPPL"/>
    <d v="2024-12-20T00:00:00"/>
    <n v="3"/>
    <n v="2024"/>
    <n v="265249"/>
    <n v="6614611"/>
  </r>
  <r>
    <x v="2"/>
    <s v="Priv"/>
    <n v="3018"/>
    <n v="1"/>
    <s v="Forberedende voksenundervisning (FVU)"/>
    <n v="6790"/>
    <s v="-"/>
    <x v="15"/>
    <s v="UVM"/>
    <n v="60"/>
    <x v="5"/>
    <n v="0.28982999999999998"/>
    <n v="4"/>
    <s v="SUPPL"/>
    <d v="2024-12-20T00:00:00"/>
    <n v="3"/>
    <n v="2024"/>
    <n v="265249"/>
    <n v="6614611"/>
  </r>
  <r>
    <x v="2"/>
    <s v="Priv"/>
    <n v="3018"/>
    <n v="1"/>
    <s v="Forberedende voksenundervisning (FVU)"/>
    <n v="6790"/>
    <s v="-"/>
    <x v="15"/>
    <s v="UVM"/>
    <n v="0"/>
    <x v="2"/>
    <n v="4"/>
    <n v="4"/>
    <s v="SUPPL"/>
    <d v="2024-12-20T00:00:00"/>
    <n v="3"/>
    <n v="2024"/>
    <n v="265249"/>
    <n v="6614611"/>
  </r>
  <r>
    <x v="4"/>
    <s v="Anden UVM BYTAX"/>
    <n v="3018"/>
    <n v="1"/>
    <s v="Forberedende voksenundervisning (FVU)"/>
    <n v="6794"/>
    <s v="-"/>
    <x v="16"/>
    <s v="UVM"/>
    <n v="0"/>
    <x v="2"/>
    <n v="2"/>
    <n v="2"/>
    <s v="SUPPL"/>
    <d v="2024-12-20T00:00:00"/>
    <n v="4"/>
    <n v="2024"/>
    <n v="265249"/>
    <n v="6614611"/>
  </r>
  <r>
    <x v="4"/>
    <s v="Anden UVM BYTAX"/>
    <n v="3018"/>
    <n v="1"/>
    <s v="Forberedende voksenundervisning (FVU)"/>
    <n v="6794"/>
    <s v="-"/>
    <x v="16"/>
    <s v="UVM"/>
    <n v="60"/>
    <x v="1"/>
    <n v="0.14768999999999999"/>
    <n v="2"/>
    <s v="SUPPL"/>
    <d v="2024-12-20T00:00:00"/>
    <n v="4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7"/>
    <n v="84"/>
    <n v="84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57"/>
    <s v="C"/>
    <x v="3"/>
    <s v="UAAP"/>
    <n v="0"/>
    <x v="2"/>
    <n v="0"/>
    <n v="0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61"/>
    <s v="C"/>
    <x v="10"/>
    <s v="UVM"/>
    <n v="0"/>
    <x v="2"/>
    <n v="81"/>
    <n v="81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77"/>
    <s v="B"/>
    <x v="39"/>
    <s v="UVM"/>
    <n v="150"/>
    <x v="1"/>
    <n v="2.2368600000000001"/>
    <n v="41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77"/>
    <s v="B"/>
    <x v="39"/>
    <s v="UVM"/>
    <n v="0"/>
    <x v="2"/>
    <n v="40"/>
    <n v="40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77"/>
    <s v="B"/>
    <x v="39"/>
    <s v="UVM"/>
    <n v="150"/>
    <x v="5"/>
    <n v="1.86887"/>
    <n v="17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61"/>
    <s v="C"/>
    <x v="10"/>
    <s v="UVM"/>
    <n v="75"/>
    <x v="1"/>
    <n v="4.0615399999999999"/>
    <n v="81"/>
    <s v="SUPPL"/>
    <d v="2025-04-02T00:00:00"/>
    <n v="14"/>
    <n v="2024"/>
    <n v="265249"/>
    <n v="6614611"/>
  </r>
  <r>
    <x v="5"/>
    <s v="Priv"/>
    <n v="3019"/>
    <n v="1"/>
    <s v="Ordblindeundervisning for voksne"/>
    <n v="5953"/>
    <s v="-"/>
    <x v="0"/>
    <s v="UVM"/>
    <n v="0"/>
    <x v="0"/>
    <n v="1"/>
    <n v="1"/>
    <s v="SUPPL"/>
    <d v="2024-12-20T00:00:00"/>
    <n v="8"/>
    <n v="2024"/>
    <n v="265249"/>
    <n v="6614611"/>
  </r>
  <r>
    <x v="5"/>
    <s v="Priv"/>
    <n v="3019"/>
    <n v="1"/>
    <s v="Ordblindeundervisning for voksne"/>
    <n v="5953"/>
    <s v="-"/>
    <x v="0"/>
    <s v="UVM"/>
    <n v="52"/>
    <x v="1"/>
    <n v="6.3689999999999997E-2"/>
    <n v="1"/>
    <s v="SUPPL"/>
    <d v="2024-12-20T00:00:00"/>
    <n v="8"/>
    <n v="2024"/>
    <n v="265249"/>
    <n v="6614611"/>
  </r>
  <r>
    <x v="5"/>
    <s v="Priv"/>
    <n v="3019"/>
    <n v="1"/>
    <s v="Ordblindeundervisning for voksne"/>
    <n v="5953"/>
    <s v="-"/>
    <x v="0"/>
    <s v="UVM"/>
    <n v="11"/>
    <x v="1"/>
    <n v="1.3350000000000001E-2"/>
    <n v="1"/>
    <s v="SUPPL"/>
    <d v="2024-12-20T00:00:00"/>
    <n v="8"/>
    <n v="2024"/>
    <n v="265249"/>
    <n v="6614611"/>
  </r>
  <r>
    <x v="5"/>
    <s v="Priv"/>
    <n v="3019"/>
    <n v="1"/>
    <s v="Ordblindeundervisning for voksne"/>
    <n v="5953"/>
    <s v="-"/>
    <x v="0"/>
    <s v="UVM"/>
    <n v="0"/>
    <x v="2"/>
    <n v="6"/>
    <n v="6"/>
    <s v="SUPPL"/>
    <d v="2024-12-20T00:00:00"/>
    <n v="8"/>
    <n v="2024"/>
    <n v="265249"/>
    <n v="6614611"/>
  </r>
  <r>
    <x v="5"/>
    <s v="Priv"/>
    <n v="3018"/>
    <n v="1"/>
    <s v="Forberedende voksenundervisning (FVU)"/>
    <n v="6432"/>
    <s v="-"/>
    <x v="17"/>
    <s v="UVM"/>
    <n v="60"/>
    <x v="1"/>
    <n v="4.9239999999999999E-2"/>
    <n v="2"/>
    <s v="SUPPL"/>
    <d v="2024-12-20T00:00:00"/>
    <n v="8"/>
    <n v="2024"/>
    <n v="265249"/>
    <n v="6614611"/>
  </r>
  <r>
    <x v="5"/>
    <s v="Priv"/>
    <n v="3018"/>
    <n v="1"/>
    <s v="Forberedende voksenundervisning (FVU)"/>
    <n v="6432"/>
    <s v="-"/>
    <x v="17"/>
    <s v="UVM"/>
    <n v="0"/>
    <x v="2"/>
    <n v="2"/>
    <n v="2"/>
    <s v="SUPPL"/>
    <d v="2024-12-20T00:00:00"/>
    <n v="8"/>
    <n v="2024"/>
    <n v="265249"/>
    <n v="6614611"/>
  </r>
  <r>
    <x v="5"/>
    <s v="Priv"/>
    <n v="3018"/>
    <n v="1"/>
    <s v="Forberedende voksenundervisning (FVU)"/>
    <n v="6790"/>
    <s v="-"/>
    <x v="15"/>
    <s v="UVM"/>
    <n v="60"/>
    <x v="1"/>
    <n v="4.9419999999999999E-2"/>
    <n v="2"/>
    <s v="SUPPL"/>
    <d v="2024-12-20T00:00:00"/>
    <n v="8"/>
    <n v="2024"/>
    <n v="265249"/>
    <n v="6614611"/>
  </r>
  <r>
    <x v="5"/>
    <s v="Priv"/>
    <n v="3018"/>
    <n v="1"/>
    <s v="Forberedende voksenundervisning (FVU)"/>
    <n v="6790"/>
    <s v="-"/>
    <x v="15"/>
    <s v="UVM"/>
    <n v="0"/>
    <x v="2"/>
    <n v="3"/>
    <n v="3"/>
    <s v="SUPPL"/>
    <d v="2024-12-20T00:00:00"/>
    <n v="8"/>
    <n v="2024"/>
    <n v="265249"/>
    <n v="6614611"/>
  </r>
  <r>
    <x v="5"/>
    <s v="Priv"/>
    <n v="3018"/>
    <n v="1"/>
    <s v="Forberedende voksenundervisning (FVU)"/>
    <n v="6789"/>
    <s v="-"/>
    <x v="5"/>
    <s v="UVM"/>
    <n v="40.5"/>
    <x v="6"/>
    <n v="0.39594000000000001"/>
    <n v="10"/>
    <s v="SUPPL"/>
    <d v="2024-12-20T00:00:00"/>
    <n v="8"/>
    <n v="2024"/>
    <n v="265249"/>
    <n v="6614611"/>
  </r>
  <r>
    <x v="5"/>
    <s v="Priv"/>
    <n v="3018"/>
    <n v="1"/>
    <s v="Forberedende voksenundervisning (FVU)"/>
    <n v="6789"/>
    <s v="-"/>
    <x v="5"/>
    <s v="UVM"/>
    <n v="0"/>
    <x v="2"/>
    <n v="13"/>
    <n v="13"/>
    <s v="SUPPL"/>
    <d v="2024-12-20T00:00:00"/>
    <n v="8"/>
    <n v="2024"/>
    <n v="265249"/>
    <n v="6614611"/>
  </r>
  <r>
    <x v="5"/>
    <s v="Priv"/>
    <n v="3018"/>
    <n v="1"/>
    <s v="Forberedende voksenundervisning (FVU)"/>
    <n v="6787"/>
    <s v="-"/>
    <x v="1"/>
    <s v="UVM"/>
    <n v="0"/>
    <x v="2"/>
    <n v="10"/>
    <n v="10"/>
    <s v="SUPPL"/>
    <d v="2024-12-20T00:00:00"/>
    <n v="8"/>
    <n v="2024"/>
    <n v="265249"/>
    <n v="6614611"/>
  </r>
  <r>
    <x v="5"/>
    <s v="Priv"/>
    <n v="3019"/>
    <n v="1"/>
    <s v="Ordblindeundervisning for voksne"/>
    <n v="5953"/>
    <s v="-"/>
    <x v="0"/>
    <s v="UVM"/>
    <n v="39.5"/>
    <x v="1"/>
    <n v="4.8860000000000001E-2"/>
    <n v="1"/>
    <s v="SUPPL"/>
    <d v="2024-12-20T00:00:00"/>
    <n v="8"/>
    <n v="2024"/>
    <n v="265249"/>
    <n v="6614611"/>
  </r>
  <r>
    <x v="5"/>
    <s v="Priv"/>
    <n v="3018"/>
    <n v="1"/>
    <s v="Forberedende voksenundervisning (FVU)"/>
    <n v="6787"/>
    <s v="-"/>
    <x v="1"/>
    <s v="UVM"/>
    <n v="58.5"/>
    <x v="1"/>
    <n v="6.7460000000000006E-2"/>
    <n v="2"/>
    <s v="SUPPL"/>
    <d v="2024-12-20T00:00:00"/>
    <n v="8"/>
    <n v="2024"/>
    <n v="265249"/>
    <n v="6614611"/>
  </r>
  <r>
    <x v="5"/>
    <s v="Priv"/>
    <n v="3019"/>
    <n v="1"/>
    <s v="Ordblindeundervisning for voksne"/>
    <n v="5953"/>
    <s v="-"/>
    <x v="0"/>
    <s v="UVM"/>
    <n v="2.5"/>
    <x v="1"/>
    <n v="2.7699999999999999E-3"/>
    <n v="1"/>
    <s v="SUPPL"/>
    <d v="2024-12-20T00:00:00"/>
    <n v="8"/>
    <n v="2024"/>
    <n v="265249"/>
    <n v="6614611"/>
  </r>
  <r>
    <x v="5"/>
    <s v="Priv"/>
    <n v="3019"/>
    <n v="1"/>
    <s v="Ordblindeundervisning for voksne"/>
    <n v="5953"/>
    <s v="-"/>
    <x v="0"/>
    <s v="UVM"/>
    <n v="58.5"/>
    <x v="1"/>
    <n v="7.1999999999999995E-2"/>
    <n v="1"/>
    <s v="SUPPL"/>
    <d v="2024-12-20T00:00:00"/>
    <n v="8"/>
    <n v="2024"/>
    <n v="265249"/>
    <n v="6614611"/>
  </r>
  <r>
    <x v="0"/>
    <s v="Egen inst"/>
    <n v="3018"/>
    <n v="1"/>
    <s v="Forberedende voksenundervisning (FVU)"/>
    <n v="22087"/>
    <s v="-"/>
    <x v="4"/>
    <s v="UVM"/>
    <n v="21.5"/>
    <x v="1"/>
    <n v="0.37046000000000001"/>
    <n v="14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49"/>
    <s v="C"/>
    <x v="43"/>
    <s v="UVM"/>
    <n v="75"/>
    <x v="1"/>
    <n v="2.5846200000000001"/>
    <n v="43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49"/>
    <s v="C"/>
    <x v="43"/>
    <s v="UVM"/>
    <n v="0"/>
    <x v="2"/>
    <n v="43"/>
    <n v="43"/>
    <s v="SUPPL"/>
    <d v="2025-04-02T00:00:00"/>
    <n v="14"/>
    <n v="2024"/>
    <n v="265249"/>
    <n v="6614611"/>
  </r>
  <r>
    <x v="0"/>
    <s v="Egen inst"/>
    <n v="3018"/>
    <n v="1"/>
    <s v="Forberedende voksenundervisning (FVU)"/>
    <n v="22087"/>
    <s v="-"/>
    <x v="4"/>
    <s v="UVM"/>
    <n v="20"/>
    <x v="1"/>
    <n v="7.3849999999999999E-2"/>
    <n v="3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57"/>
    <s v="C"/>
    <x v="3"/>
    <s v="UVM"/>
    <n v="135"/>
    <x v="1"/>
    <n v="0"/>
    <n v="0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57"/>
    <s v="C"/>
    <x v="3"/>
    <s v="UVM"/>
    <n v="0"/>
    <x v="2"/>
    <n v="19"/>
    <n v="19"/>
    <s v="SUPPL"/>
    <d v="2025-04-02T00:00:00"/>
    <n v="14"/>
    <n v="2024"/>
    <n v="265249"/>
    <n v="6614611"/>
  </r>
  <r>
    <x v="0"/>
    <s v="Egen inst"/>
    <n v="3015"/>
    <n v="2"/>
    <s v="Studieforberedende enkeltfag til hf og stx"/>
    <n v="6657"/>
    <s v="C"/>
    <x v="3"/>
    <s v="UVM"/>
    <n v="135"/>
    <x v="5"/>
    <n v="3.1568499999999999"/>
    <n v="19"/>
    <s v="SUPPL"/>
    <d v="2025-04-02T00:00:00"/>
    <n v="14"/>
    <n v="2024"/>
    <n v="265249"/>
    <n v="6614611"/>
  </r>
  <r>
    <x v="4"/>
    <s v="Anden UVM BYTAX"/>
    <n v="3018"/>
    <n v="1"/>
    <s v="Forberedende voksenundervisning (FVU)"/>
    <n v="6747"/>
    <s v="-"/>
    <x v="14"/>
    <s v="UVM"/>
    <n v="0"/>
    <x v="0"/>
    <n v="46"/>
    <n v="46"/>
    <s v="SUPPL"/>
    <d v="2025-04-02T00:00:00"/>
    <n v="14"/>
    <n v="2024"/>
    <n v="265249"/>
    <n v="6614611"/>
  </r>
  <r>
    <x v="4"/>
    <s v="Anden UVM BYTAX"/>
    <n v="3018"/>
    <n v="1"/>
    <s v="Forberedende voksenundervisning (FVU)"/>
    <n v="6787"/>
    <s v="-"/>
    <x v="1"/>
    <s v="UVM"/>
    <n v="0"/>
    <x v="2"/>
    <n v="20"/>
    <n v="20"/>
    <s v="SUPPL"/>
    <d v="2025-04-02T00:00:00"/>
    <n v="14"/>
    <n v="2024"/>
    <n v="265249"/>
    <n v="6614611"/>
  </r>
  <r>
    <x v="4"/>
    <s v="Anden UVM BYTAX"/>
    <n v="3018"/>
    <n v="1"/>
    <s v="Forberedende voksenundervisning (FVU)"/>
    <n v="6787"/>
    <s v="-"/>
    <x v="1"/>
    <s v="UVM"/>
    <n v="60"/>
    <x v="1"/>
    <n v="1.47692"/>
    <n v="20"/>
    <s v="SUPPL"/>
    <d v="2025-04-02T00:00:00"/>
    <n v="14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0"/>
    <n v="32"/>
    <n v="32"/>
    <s v="SUPPL"/>
    <d v="2025-04-02T00:00:00"/>
    <n v="9"/>
    <n v="2024"/>
    <n v="265249"/>
    <n v="6614611"/>
  </r>
  <r>
    <x v="0"/>
    <s v="Egen inst"/>
    <n v="3015"/>
    <n v="2"/>
    <s v="Studieforberedende enkeltfag til hf og stx"/>
    <n v="6657"/>
    <s v="C"/>
    <x v="3"/>
    <s v="UVM"/>
    <n v="135"/>
    <x v="5"/>
    <n v="0"/>
    <n v="0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51.5"/>
    <x v="1"/>
    <n v="0.16614999999999999"/>
    <n v="3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6"/>
    <n v="0.38338"/>
    <n v="11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2"/>
    <n v="239"/>
    <n v="239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55"/>
    <x v="1"/>
    <n v="0.18872"/>
    <n v="4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56.5"/>
    <x v="1"/>
    <n v="0.22749"/>
    <n v="4"/>
    <s v="SUPPL"/>
    <d v="2025-04-02T00:00:00"/>
    <n v="9"/>
    <n v="2024"/>
    <n v="265249"/>
    <n v="6614611"/>
  </r>
  <r>
    <x v="0"/>
    <s v="Egen inst"/>
    <n v="3015"/>
    <n v="2"/>
    <s v="Studieforberedende enkeltfag til hf og stx"/>
    <n v="5774"/>
    <s v="-"/>
    <x v="68"/>
    <s v="UVM"/>
    <n v="25"/>
    <x v="1"/>
    <n v="1.35385"/>
    <n v="44"/>
    <s v="SUPPL"/>
    <d v="2025-04-02T00:00:00"/>
    <n v="9"/>
    <n v="2024"/>
    <n v="265249"/>
    <n v="6614611"/>
  </r>
  <r>
    <x v="0"/>
    <s v="Egen inst"/>
    <n v="3015"/>
    <n v="2"/>
    <s v="Studieforberedende enkeltfag til hf og stx"/>
    <n v="5774"/>
    <s v="-"/>
    <x v="68"/>
    <s v="UVM"/>
    <n v="0"/>
    <x v="2"/>
    <n v="44"/>
    <n v="44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35"/>
    <x v="1"/>
    <n v="0.15384999999999999"/>
    <n v="4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10"/>
    <x v="1"/>
    <n v="7.3800000000000003E-3"/>
    <n v="1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43.5"/>
    <x v="1"/>
    <n v="3.0799999999999998E-3"/>
    <n v="1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60"/>
    <x v="1"/>
    <n v="8.41723"/>
    <n v="251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47.5"/>
    <x v="1"/>
    <n v="0.11385000000000001"/>
    <n v="3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40"/>
    <x v="1"/>
    <n v="0.11897000000000001"/>
    <n v="3"/>
    <s v="SUPPL"/>
    <d v="2025-04-02T00:00:00"/>
    <n v="9"/>
    <n v="2024"/>
    <n v="265249"/>
    <n v="6614611"/>
  </r>
  <r>
    <x v="0"/>
    <s v="Egen inst"/>
    <n v="3015"/>
    <n v="2"/>
    <s v="Studieforberedende enkeltfag til hf og stx"/>
    <n v="6690"/>
    <s v="A"/>
    <x v="58"/>
    <s v="UVM"/>
    <n v="100"/>
    <x v="1"/>
    <n v="9.9799999999999993E-3"/>
    <n v="1"/>
    <s v="SUPPL"/>
    <d v="2025-04-02T00:00:00"/>
    <n v="9"/>
    <n v="2024"/>
    <n v="265249"/>
    <n v="6614611"/>
  </r>
  <r>
    <x v="0"/>
    <s v="Egen inst"/>
    <n v="3015"/>
    <n v="2"/>
    <s v="Studieforberedende enkeltfag til hf og stx"/>
    <n v="22357"/>
    <s v="C"/>
    <x v="3"/>
    <s v="UVM"/>
    <n v="0"/>
    <x v="2"/>
    <n v="1"/>
    <n v="1"/>
    <s v="SUPPL"/>
    <d v="2025-04-02T00:00:00"/>
    <n v="9"/>
    <n v="2024"/>
    <n v="265249"/>
    <n v="6614611"/>
  </r>
  <r>
    <x v="0"/>
    <s v="Egen inst"/>
    <n v="3015"/>
    <n v="2"/>
    <s v="Studieforberedende enkeltfag til hf og stx"/>
    <n v="22357"/>
    <s v="C"/>
    <x v="3"/>
    <s v="UVM"/>
    <n v="135"/>
    <x v="5"/>
    <n v="7.2150000000000006E-2"/>
    <n v="1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45"/>
    <x v="1"/>
    <n v="0.26153999999999999"/>
    <n v="6"/>
    <s v="SUPPL"/>
    <d v="2025-04-02T00:00:00"/>
    <n v="9"/>
    <n v="2024"/>
    <n v="265249"/>
    <n v="6614611"/>
  </r>
  <r>
    <x v="0"/>
    <s v="Egen inst"/>
    <n v="3015"/>
    <n v="2"/>
    <s v="Studieforberedende enkeltfag til hf og stx"/>
    <n v="6657"/>
    <s v="C"/>
    <x v="3"/>
    <s v="UVM"/>
    <n v="0"/>
    <x v="2"/>
    <n v="0"/>
    <n v="0"/>
    <s v="SUPPL"/>
    <d v="2025-04-02T00:00:00"/>
    <n v="9"/>
    <n v="2024"/>
    <n v="265249"/>
    <n v="6614611"/>
  </r>
  <r>
    <x v="0"/>
    <s v="Egen inst"/>
    <n v="3019"/>
    <n v="1"/>
    <s v="Ordblindeundervisning for voksne"/>
    <n v="5953"/>
    <s v="-"/>
    <x v="0"/>
    <s v="UVM"/>
    <n v="0"/>
    <x v="7"/>
    <n v="131"/>
    <n v="131"/>
    <s v="SUPPL"/>
    <d v="2025-04-02T00:00:00"/>
    <n v="9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0"/>
    <n v="10"/>
    <n v="10"/>
    <s v="SUPPL"/>
    <d v="2025-04-02T00:00:00"/>
    <n v="10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7"/>
    <n v="20"/>
    <n v="20"/>
    <s v="SUPPL"/>
    <d v="2025-04-02T00:00:00"/>
    <n v="10"/>
    <n v="2024"/>
    <n v="265249"/>
    <n v="6614611"/>
  </r>
  <r>
    <x v="7"/>
    <s v="Egen inst"/>
    <n v="3019"/>
    <n v="1"/>
    <s v="Ordblindeundervisning for voksne"/>
    <n v="5953"/>
    <s v="-"/>
    <x v="0"/>
    <s v="UVM"/>
    <n v="57.5"/>
    <x v="8"/>
    <n v="1.8460000000000001E-2"/>
    <n v="1"/>
    <s v="SUPPL"/>
    <d v="2025-04-02T00:00:00"/>
    <n v="10"/>
    <n v="2024"/>
    <n v="265249"/>
    <n v="6614611"/>
  </r>
  <r>
    <x v="7"/>
    <s v="Egen inst"/>
    <n v="3019"/>
    <n v="1"/>
    <s v="Ordblindeundervisning for voksne"/>
    <n v="5953"/>
    <s v="-"/>
    <x v="0"/>
    <s v="UVM"/>
    <n v="57.5"/>
    <x v="1"/>
    <n v="0"/>
    <n v="0"/>
    <s v="SUPPL"/>
    <d v="2025-04-02T00:00:00"/>
    <n v="10"/>
    <n v="2024"/>
    <n v="265249"/>
    <n v="6614611"/>
  </r>
  <r>
    <x v="7"/>
    <s v="Egen inst"/>
    <n v="3019"/>
    <n v="1"/>
    <s v="Ordblindeundervisning for voksne"/>
    <n v="5953"/>
    <s v="-"/>
    <x v="0"/>
    <s v="UVM"/>
    <n v="0"/>
    <x v="2"/>
    <n v="19"/>
    <n v="19"/>
    <s v="SUPPL"/>
    <d v="2025-04-02T00:00:00"/>
    <n v="10"/>
    <n v="2024"/>
    <n v="265249"/>
    <n v="6614611"/>
  </r>
  <r>
    <x v="7"/>
    <s v="Egen inst"/>
    <n v="3019"/>
    <n v="1"/>
    <s v="Ordblindeundervisning for voksne"/>
    <n v="5953"/>
    <s v="-"/>
    <x v="0"/>
    <s v="UVM"/>
    <n v="19"/>
    <x v="8"/>
    <n v="1.8460000000000001E-2"/>
    <n v="1"/>
    <s v="SUPPL"/>
    <d v="2025-04-02T00:00:00"/>
    <n v="10"/>
    <n v="2024"/>
    <n v="265249"/>
    <n v="6614611"/>
  </r>
  <r>
    <x v="7"/>
    <s v="Egen inst"/>
    <n v="3019"/>
    <n v="1"/>
    <s v="Ordblindeundervisning for voksne"/>
    <n v="5953"/>
    <s v="-"/>
    <x v="0"/>
    <s v="UVM"/>
    <n v="60"/>
    <x v="8"/>
    <n v="7.0150000000000004E-2"/>
    <n v="7"/>
    <s v="SUPPL"/>
    <d v="2025-04-02T00:00:00"/>
    <n v="10"/>
    <n v="2024"/>
    <n v="265249"/>
    <n v="6614611"/>
  </r>
  <r>
    <x v="5"/>
    <s v="Priv"/>
    <n v="3018"/>
    <n v="1"/>
    <s v="Forberedende voksenundervisning (FVU)"/>
    <n v="6747"/>
    <s v="-"/>
    <x v="14"/>
    <s v="UVM"/>
    <n v="0"/>
    <x v="0"/>
    <n v="14"/>
    <n v="14"/>
    <s v="SUPPL"/>
    <d v="2025-04-02T00:00:00"/>
    <n v="11"/>
    <n v="2024"/>
    <n v="265249"/>
    <n v="6614611"/>
  </r>
  <r>
    <x v="5"/>
    <s v="Priv"/>
    <n v="3019"/>
    <n v="1"/>
    <s v="Ordblindeundervisning for voksne"/>
    <n v="5953"/>
    <s v="-"/>
    <x v="0"/>
    <s v="UVM"/>
    <n v="7"/>
    <x v="1"/>
    <n v="8.3099999999999997E-3"/>
    <n v="1"/>
    <s v="SUPPL"/>
    <d v="2025-04-02T00:00:00"/>
    <n v="11"/>
    <n v="2024"/>
    <n v="265249"/>
    <n v="6614611"/>
  </r>
  <r>
    <x v="5"/>
    <s v="Priv"/>
    <n v="3018"/>
    <n v="1"/>
    <s v="Forberedende voksenundervisning (FVU)"/>
    <n v="6787"/>
    <s v="-"/>
    <x v="1"/>
    <s v="UVM"/>
    <n v="60"/>
    <x v="1"/>
    <n v="0.26719999999999999"/>
    <n v="8"/>
    <s v="SUPPL"/>
    <d v="2025-04-02T00:00:00"/>
    <n v="11"/>
    <n v="2024"/>
    <n v="265249"/>
    <n v="6614611"/>
  </r>
  <r>
    <x v="5"/>
    <s v="Priv"/>
    <n v="3019"/>
    <n v="1"/>
    <s v="Ordblindeundervisning for voksne"/>
    <n v="5953"/>
    <s v="-"/>
    <x v="0"/>
    <s v="UVM"/>
    <n v="4.5"/>
    <x v="1"/>
    <n v="0"/>
    <n v="0"/>
    <s v="SUPPL"/>
    <d v="2025-04-02T00:00:00"/>
    <n v="11"/>
    <n v="2024"/>
    <n v="265249"/>
    <n v="6614611"/>
  </r>
  <r>
    <x v="5"/>
    <s v="Priv"/>
    <n v="3018"/>
    <n v="1"/>
    <s v="Forberedende voksenundervisning (FVU)"/>
    <n v="6788"/>
    <s v="-"/>
    <x v="6"/>
    <s v="UVM"/>
    <n v="0"/>
    <x v="2"/>
    <n v="10"/>
    <n v="10"/>
    <s v="SUPPL"/>
    <d v="2025-04-02T00:00:00"/>
    <n v="11"/>
    <n v="2024"/>
    <n v="265249"/>
    <n v="6614611"/>
  </r>
  <r>
    <x v="5"/>
    <s v="Priv"/>
    <n v="3018"/>
    <n v="1"/>
    <s v="Forberedende voksenundervisning (FVU)"/>
    <n v="6788"/>
    <s v="-"/>
    <x v="6"/>
    <s v="UVM"/>
    <n v="58.5"/>
    <x v="1"/>
    <n v="2.972E-2"/>
    <n v="1"/>
    <s v="SUPPL"/>
    <d v="2025-04-02T00:00:00"/>
    <n v="11"/>
    <n v="2024"/>
    <n v="265249"/>
    <n v="6614611"/>
  </r>
  <r>
    <x v="5"/>
    <s v="Priv"/>
    <n v="3018"/>
    <n v="1"/>
    <s v="Forberedende voksenundervisning (FVU)"/>
    <n v="6789"/>
    <s v="-"/>
    <x v="5"/>
    <s v="UVM"/>
    <n v="60"/>
    <x v="1"/>
    <n v="0.11659"/>
    <n v="3"/>
    <s v="SUPPL"/>
    <d v="2025-04-02T00:00:00"/>
    <n v="11"/>
    <n v="2024"/>
    <n v="265249"/>
    <n v="6614611"/>
  </r>
  <r>
    <x v="5"/>
    <s v="Priv"/>
    <n v="3018"/>
    <n v="1"/>
    <s v="Forberedende voksenundervisning (FVU)"/>
    <n v="6790"/>
    <s v="-"/>
    <x v="15"/>
    <s v="UVM"/>
    <n v="40.5"/>
    <x v="6"/>
    <n v="3.959E-2"/>
    <n v="1"/>
    <s v="SUPPL"/>
    <d v="2024-12-20T00:00:00"/>
    <n v="8"/>
    <n v="2024"/>
    <n v="265249"/>
    <n v="6614611"/>
  </r>
  <r>
    <x v="5"/>
    <s v="Priv"/>
    <n v="3019"/>
    <n v="1"/>
    <s v="Ordblindeundervisning for voksne"/>
    <n v="5953"/>
    <s v="-"/>
    <x v="0"/>
    <s v="UVM"/>
    <n v="0"/>
    <x v="7"/>
    <n v="1"/>
    <n v="1"/>
    <s v="SUPPL"/>
    <d v="2024-12-20T00:00:00"/>
    <n v="8"/>
    <n v="2024"/>
    <n v="265249"/>
    <n v="6614611"/>
  </r>
  <r>
    <x v="8"/>
    <s v="Priv"/>
    <n v="3019"/>
    <n v="1"/>
    <s v="Ordblindeundervisning for voksne"/>
    <n v="5953"/>
    <s v="-"/>
    <x v="0"/>
    <s v="UVM"/>
    <n v="45"/>
    <x v="1"/>
    <n v="0.13108"/>
    <n v="3"/>
    <s v="SUPPL"/>
    <d v="2024-07-02T00:00:00"/>
    <n v="10"/>
    <n v="2024"/>
    <n v="265249"/>
    <n v="6614611"/>
  </r>
  <r>
    <x v="8"/>
    <s v="Priv"/>
    <n v="3019"/>
    <n v="1"/>
    <s v="Ordblindeundervisning for voksne"/>
    <n v="5953"/>
    <s v="-"/>
    <x v="0"/>
    <s v="UVM"/>
    <n v="41.5"/>
    <x v="3"/>
    <n v="0.15231"/>
    <n v="3"/>
    <s v="SUPPL"/>
    <d v="2024-07-02T00:00:00"/>
    <n v="10"/>
    <n v="2024"/>
    <n v="265249"/>
    <n v="6614611"/>
  </r>
  <r>
    <x v="4"/>
    <s v="Anden UVM BYTAX"/>
    <n v="3018"/>
    <n v="1"/>
    <s v="Forberedende voksenundervisning (FVU)"/>
    <n v="6787"/>
    <s v="-"/>
    <x v="1"/>
    <s v="UVM"/>
    <n v="0"/>
    <x v="2"/>
    <n v="47"/>
    <n v="47"/>
    <s v="SUPPL"/>
    <d v="2025-04-02T00:00:00"/>
    <n v="15"/>
    <n v="2024"/>
    <n v="265249"/>
    <n v="6614611"/>
  </r>
  <r>
    <x v="4"/>
    <s v="Anden UVM BYTAX"/>
    <n v="3018"/>
    <n v="1"/>
    <s v="Forberedende voksenundervisning (FVU)"/>
    <n v="6787"/>
    <s v="-"/>
    <x v="1"/>
    <s v="UVM"/>
    <n v="60"/>
    <x v="1"/>
    <n v="3.4292600000000002"/>
    <n v="47"/>
    <s v="SUPPL"/>
    <d v="2025-04-02T00:00:00"/>
    <n v="15"/>
    <n v="2024"/>
    <n v="265249"/>
    <n v="6614611"/>
  </r>
  <r>
    <x v="5"/>
    <s v="Priv"/>
    <n v="3018"/>
    <n v="1"/>
    <s v="Forberedende voksenundervisning (FVU)"/>
    <n v="6788"/>
    <s v="-"/>
    <x v="6"/>
    <s v="UVM"/>
    <n v="60"/>
    <x v="1"/>
    <n v="0.27631"/>
    <n v="9"/>
    <s v="SUPPL"/>
    <d v="2025-04-02T00:00:00"/>
    <n v="11"/>
    <n v="2024"/>
    <n v="265249"/>
    <n v="6614611"/>
  </r>
  <r>
    <x v="10"/>
    <s v="Priv"/>
    <n v="3018"/>
    <n v="1"/>
    <s v="Forberedende voksenundervisning (FVU)"/>
    <n v="6790"/>
    <s v="-"/>
    <x v="15"/>
    <s v="UVM"/>
    <n v="60"/>
    <x v="1"/>
    <n v="1.7840000000000002E-2"/>
    <n v="1"/>
    <s v="SUPPL"/>
    <d v="2025-04-02T00:00:00"/>
    <n v="12"/>
    <n v="2024"/>
    <n v="265249"/>
    <n v="6614611"/>
  </r>
  <r>
    <x v="10"/>
    <s v="Priv"/>
    <n v="3018"/>
    <n v="1"/>
    <s v="Forberedende voksenundervisning (FVU)"/>
    <n v="6790"/>
    <s v="-"/>
    <x v="15"/>
    <s v="UVM"/>
    <n v="0"/>
    <x v="2"/>
    <n v="1"/>
    <n v="1"/>
    <s v="SUPPL"/>
    <d v="2025-04-02T00:00:00"/>
    <n v="12"/>
    <n v="2024"/>
    <n v="265249"/>
    <n v="6614611"/>
  </r>
  <r>
    <x v="10"/>
    <s v="Priv"/>
    <n v="3018"/>
    <n v="1"/>
    <s v="Forberedende voksenundervisning (FVU)"/>
    <n v="6788"/>
    <s v="-"/>
    <x v="6"/>
    <s v="UVM"/>
    <n v="60"/>
    <x v="1"/>
    <n v="0.14266999999999999"/>
    <n v="8"/>
    <s v="SUPPL"/>
    <d v="2025-04-02T00:00:00"/>
    <n v="12"/>
    <n v="2024"/>
    <n v="265249"/>
    <n v="6614611"/>
  </r>
  <r>
    <x v="10"/>
    <s v="Priv"/>
    <n v="3018"/>
    <n v="1"/>
    <s v="Forberedende voksenundervisning (FVU)"/>
    <n v="6788"/>
    <s v="-"/>
    <x v="6"/>
    <s v="UVM"/>
    <n v="0"/>
    <x v="2"/>
    <n v="8"/>
    <n v="8"/>
    <s v="SUPPL"/>
    <d v="2025-04-02T00:00:00"/>
    <n v="12"/>
    <n v="2024"/>
    <n v="265249"/>
    <n v="6614611"/>
  </r>
  <r>
    <x v="10"/>
    <s v="Priv"/>
    <n v="3018"/>
    <n v="1"/>
    <s v="Forberedende voksenundervisning (FVU)"/>
    <n v="6747"/>
    <s v="-"/>
    <x v="14"/>
    <s v="UVM"/>
    <n v="0"/>
    <x v="0"/>
    <n v="20"/>
    <n v="20"/>
    <s v="SUPPL"/>
    <d v="2025-04-02T00:00:00"/>
    <n v="12"/>
    <n v="2024"/>
    <n v="265249"/>
    <n v="6614611"/>
  </r>
  <r>
    <x v="10"/>
    <s v="Priv"/>
    <n v="3018"/>
    <n v="1"/>
    <s v="Forberedende voksenundervisning (FVU)"/>
    <n v="6787"/>
    <s v="-"/>
    <x v="1"/>
    <s v="UVM"/>
    <n v="0"/>
    <x v="2"/>
    <n v="6"/>
    <n v="6"/>
    <s v="SUPPL"/>
    <d v="2025-04-02T00:00:00"/>
    <n v="12"/>
    <n v="2024"/>
    <n v="265249"/>
    <n v="6614611"/>
  </r>
  <r>
    <x v="10"/>
    <s v="Priv"/>
    <n v="3018"/>
    <n v="1"/>
    <s v="Forberedende voksenundervisning (FVU)"/>
    <n v="6789"/>
    <s v="-"/>
    <x v="5"/>
    <s v="UVM"/>
    <n v="60"/>
    <x v="1"/>
    <n v="5.8619999999999998E-2"/>
    <n v="3"/>
    <s v="SUPPL"/>
    <d v="2025-04-02T00:00:00"/>
    <n v="12"/>
    <n v="2024"/>
    <n v="265249"/>
    <n v="6614611"/>
  </r>
  <r>
    <x v="10"/>
    <s v="Priv"/>
    <n v="3018"/>
    <n v="1"/>
    <s v="Forberedende voksenundervisning (FVU)"/>
    <n v="6789"/>
    <s v="-"/>
    <x v="5"/>
    <s v="UVM"/>
    <n v="0"/>
    <x v="2"/>
    <n v="3"/>
    <n v="3"/>
    <s v="SUPPL"/>
    <d v="2025-04-02T00:00:00"/>
    <n v="12"/>
    <n v="2024"/>
    <n v="265249"/>
    <n v="6614611"/>
  </r>
  <r>
    <x v="10"/>
    <s v="Priv"/>
    <n v="3018"/>
    <n v="1"/>
    <s v="Forberedende voksenundervisning (FVU)"/>
    <n v="6787"/>
    <s v="-"/>
    <x v="1"/>
    <s v="UVM"/>
    <n v="60"/>
    <x v="1"/>
    <n v="0.11867999999999999"/>
    <n v="6"/>
    <s v="SUPPL"/>
    <d v="2025-04-02T00:00:00"/>
    <n v="12"/>
    <n v="2024"/>
    <n v="265249"/>
    <n v="6614611"/>
  </r>
  <r>
    <x v="2"/>
    <s v="Priv"/>
    <n v="3018"/>
    <n v="1"/>
    <s v="Forberedende voksenundervisning (FVU)"/>
    <n v="6789"/>
    <s v="-"/>
    <x v="5"/>
    <s v="UVM"/>
    <n v="60"/>
    <x v="5"/>
    <n v="0.93062"/>
    <n v="19"/>
    <s v="SUPPL"/>
    <d v="2025-04-02T00:00:00"/>
    <n v="13"/>
    <n v="2024"/>
    <n v="265249"/>
    <n v="6614611"/>
  </r>
  <r>
    <x v="2"/>
    <s v="Priv"/>
    <n v="3018"/>
    <n v="1"/>
    <s v="Forberedende voksenundervisning (FVU)"/>
    <n v="6789"/>
    <s v="-"/>
    <x v="5"/>
    <s v="UVM"/>
    <n v="0"/>
    <x v="2"/>
    <n v="19"/>
    <n v="19"/>
    <s v="SUPPL"/>
    <d v="2025-04-02T00:00:00"/>
    <n v="13"/>
    <n v="2024"/>
    <n v="265249"/>
    <n v="6614611"/>
  </r>
  <r>
    <x v="2"/>
    <s v="Priv"/>
    <n v="3018"/>
    <n v="1"/>
    <s v="Forberedende voksenundervisning (FVU)"/>
    <n v="6432"/>
    <s v="-"/>
    <x v="17"/>
    <s v="UVM"/>
    <n v="60"/>
    <x v="5"/>
    <n v="0.48118"/>
    <n v="11"/>
    <s v="SUPPL"/>
    <d v="2025-04-02T00:00:00"/>
    <n v="13"/>
    <n v="2024"/>
    <n v="265249"/>
    <n v="6614611"/>
  </r>
  <r>
    <x v="2"/>
    <s v="Priv"/>
    <n v="3018"/>
    <n v="1"/>
    <s v="Forberedende voksenundervisning (FVU)"/>
    <n v="6787"/>
    <s v="-"/>
    <x v="1"/>
    <s v="UVM"/>
    <n v="0"/>
    <x v="2"/>
    <n v="44"/>
    <n v="44"/>
    <s v="SUPPL"/>
    <d v="2025-04-02T00:00:00"/>
    <n v="13"/>
    <n v="2024"/>
    <n v="265249"/>
    <n v="6614611"/>
  </r>
  <r>
    <x v="2"/>
    <s v="Priv"/>
    <n v="3018"/>
    <n v="1"/>
    <s v="Forberedende voksenundervisning (FVU)"/>
    <n v="6788"/>
    <s v="-"/>
    <x v="6"/>
    <s v="UVM"/>
    <n v="60"/>
    <x v="5"/>
    <n v="0.50805999999999996"/>
    <n v="11"/>
    <s v="SUPPL"/>
    <d v="2025-04-02T00:00:00"/>
    <n v="13"/>
    <n v="2024"/>
    <n v="265249"/>
    <n v="6614611"/>
  </r>
  <r>
    <x v="2"/>
    <s v="Priv"/>
    <n v="3018"/>
    <n v="1"/>
    <s v="Forberedende voksenundervisning (FVU)"/>
    <n v="6788"/>
    <s v="-"/>
    <x v="6"/>
    <s v="UVM"/>
    <n v="0"/>
    <x v="2"/>
    <n v="11"/>
    <n v="11"/>
    <s v="SUPPL"/>
    <d v="2025-04-02T00:00:00"/>
    <n v="13"/>
    <n v="2024"/>
    <n v="265249"/>
    <n v="6614611"/>
  </r>
  <r>
    <x v="2"/>
    <s v="Priv"/>
    <n v="3018"/>
    <n v="1"/>
    <s v="Forberedende voksenundervisning (FVU)"/>
    <n v="6787"/>
    <s v="-"/>
    <x v="1"/>
    <s v="UVM"/>
    <n v="60"/>
    <x v="5"/>
    <n v="2.2372399999999999"/>
    <n v="44"/>
    <s v="SUPPL"/>
    <d v="2025-04-02T00:00:00"/>
    <n v="13"/>
    <n v="2024"/>
    <n v="265249"/>
    <n v="6614611"/>
  </r>
  <r>
    <x v="2"/>
    <s v="Priv"/>
    <n v="3018"/>
    <n v="1"/>
    <s v="Forberedende voksenundervisning (FVU)"/>
    <n v="6432"/>
    <s v="-"/>
    <x v="17"/>
    <s v="UVM"/>
    <n v="0"/>
    <x v="2"/>
    <n v="11"/>
    <n v="11"/>
    <s v="SUPPL"/>
    <d v="2025-04-02T00:00:00"/>
    <n v="13"/>
    <n v="2024"/>
    <n v="265249"/>
    <n v="6614611"/>
  </r>
  <r>
    <x v="3"/>
    <s v="Anden UVM BYTAX"/>
    <n v="3018"/>
    <n v="1"/>
    <s v="Forberedende voksenundervisning (FVU)"/>
    <n v="22067"/>
    <s v="-"/>
    <x v="20"/>
    <s v="UVM"/>
    <n v="0"/>
    <x v="2"/>
    <n v="6"/>
    <n v="6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45"/>
    <x v="1"/>
    <n v="0.33230999999999999"/>
    <n v="6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22073"/>
    <s v="-"/>
    <x v="77"/>
    <s v="UVM"/>
    <n v="12"/>
    <x v="4"/>
    <n v="0.36923"/>
    <n v="25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9"/>
    <s v="-"/>
    <x v="5"/>
    <s v="UVM"/>
    <n v="60"/>
    <x v="5"/>
    <n v="0.22153999999999999"/>
    <n v="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9"/>
    <s v="-"/>
    <x v="5"/>
    <s v="UVM"/>
    <n v="30"/>
    <x v="1"/>
    <n v="0.29537999999999998"/>
    <n v="8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31.5"/>
    <x v="1"/>
    <n v="3.8769999999999999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45"/>
    <x v="1"/>
    <n v="0.49846000000000001"/>
    <n v="9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60"/>
    <x v="3"/>
    <n v="7.3849999999999999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7"/>
    <s v="-"/>
    <x v="1"/>
    <s v="UVM"/>
    <n v="36"/>
    <x v="4"/>
    <n v="0.26584999999999998"/>
    <n v="6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8"/>
    <s v="-"/>
    <x v="6"/>
    <s v="UVM"/>
    <n v="33"/>
    <x v="1"/>
    <n v="4.0620000000000003E-2"/>
    <n v="1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9"/>
    <s v="-"/>
    <x v="5"/>
    <s v="UVM"/>
    <n v="45"/>
    <x v="1"/>
    <n v="0.16614999999999999"/>
    <n v="3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90"/>
    <s v="-"/>
    <x v="15"/>
    <s v="UVM"/>
    <n v="37.5"/>
    <x v="1"/>
    <n v="4.6149999999999997E-2"/>
    <n v="1"/>
    <s v="SUPPL"/>
    <d v="2024-12-20T00:00:00"/>
    <n v="5"/>
    <n v="2024"/>
    <n v="265249"/>
    <n v="6614611"/>
  </r>
  <r>
    <x v="3"/>
    <s v="Anden UVM BYTAX"/>
    <n v="3019"/>
    <n v="1"/>
    <s v="Ordblindeundervisning for voksne"/>
    <n v="5953"/>
    <s v="-"/>
    <x v="0"/>
    <s v="UVM"/>
    <n v="30"/>
    <x v="1"/>
    <n v="2.1229999999999999E-2"/>
    <n v="1"/>
    <s v="SUPPL"/>
    <d v="2024-12-20T00:00:00"/>
    <n v="5"/>
    <n v="2024"/>
    <n v="265249"/>
    <n v="6614611"/>
  </r>
  <r>
    <x v="3"/>
    <s v="Anden UVM BYTAX"/>
    <n v="3019"/>
    <n v="1"/>
    <s v="Ordblindeundervisning for voksne"/>
    <n v="5953"/>
    <s v="-"/>
    <x v="0"/>
    <s v="UVM"/>
    <n v="13.5"/>
    <x v="1"/>
    <n v="3.3230000000000003E-2"/>
    <n v="2"/>
    <s v="SUPPL"/>
    <d v="2024-12-20T00:00:00"/>
    <n v="5"/>
    <n v="2024"/>
    <n v="265249"/>
    <n v="6614611"/>
  </r>
  <r>
    <x v="3"/>
    <s v="Anden UVM BYTAX"/>
    <n v="3018"/>
    <n v="1"/>
    <s v="Forberedende voksenundervisning (FVU)"/>
    <n v="6789"/>
    <s v="-"/>
    <x v="5"/>
    <s v="UVM"/>
    <n v="21"/>
    <x v="1"/>
    <n v="2.5850000000000001E-2"/>
    <n v="1"/>
    <s v="SUPPL"/>
    <d v="2024-12-20T00:00:00"/>
    <n v="5"/>
    <n v="2024"/>
    <n v="265249"/>
    <n v="66146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CADB14-3F3B-427E-A3A9-F44488A4388C}" name="Pivottabel1" cacheId="0" applyNumberFormats="0" applyBorderFormats="0" applyFontFormats="0" applyPatternFormats="0" applyAlignmentFormats="0" applyWidthHeightFormats="1" dataCaption="Værdier" updatedVersion="8" minRefreshableVersion="3" useAutoFormatting="1" itemPrintTitles="1" createdVersion="6" indent="0" outline="1" outlineData="1" multipleFieldFilters="0">
  <location ref="A4:L31" firstHeaderRow="1" firstDataRow="2" firstDataCol="1" rowPageCount="2" colPageCount="1"/>
  <pivotFields count="23">
    <pivotField showAll="0"/>
    <pivotField showAll="0"/>
    <pivotField showAll="0"/>
    <pivotField showAll="0"/>
    <pivotField axis="axisCol" showAll="0">
      <items count="13">
        <item x="2"/>
        <item x="8"/>
        <item x="5"/>
        <item h="1" x="9"/>
        <item x="7"/>
        <item x="0"/>
        <item x="3"/>
        <item x="1"/>
        <item x="6"/>
        <item x="4"/>
        <item x="11"/>
        <item x="10"/>
        <item t="default"/>
      </items>
    </pivotField>
    <pivotField showAll="0"/>
    <pivotField axis="axisPage"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axis="axisRow" showAll="0" sortType="ascending">
      <items count="84">
        <item x="22"/>
        <item x="43"/>
        <item x="47"/>
        <item x="58"/>
        <item x="63"/>
        <item x="31"/>
        <item x="62"/>
        <item x="38"/>
        <item x="34"/>
        <item x="44"/>
        <item x="60"/>
        <item x="66"/>
        <item x="41"/>
        <item x="78"/>
        <item x="24"/>
        <item x="75"/>
        <item x="71"/>
        <item x="68"/>
        <item x="9"/>
        <item x="18"/>
        <item x="20"/>
        <item x="25"/>
        <item x="79"/>
        <item x="36"/>
        <item x="32"/>
        <item x="51"/>
        <item x="59"/>
        <item x="28"/>
        <item x="57"/>
        <item x="73"/>
        <item x="7"/>
        <item x="11"/>
        <item x="35"/>
        <item x="4"/>
        <item x="50"/>
        <item x="55"/>
        <item x="23"/>
        <item x="77"/>
        <item x="12"/>
        <item x="80"/>
        <item x="81"/>
        <item x="37"/>
        <item x="16"/>
        <item x="21"/>
        <item x="19"/>
        <item x="14"/>
        <item x="1"/>
        <item x="6"/>
        <item x="5"/>
        <item x="15"/>
        <item x="17"/>
        <item x="46"/>
        <item x="65"/>
        <item x="39"/>
        <item x="70"/>
        <item x="74"/>
        <item x="54"/>
        <item x="45"/>
        <item x="3"/>
        <item x="49"/>
        <item x="33"/>
        <item x="26"/>
        <item x="40"/>
        <item x="30"/>
        <item x="48"/>
        <item x="72"/>
        <item x="64"/>
        <item x="27"/>
        <item x="42"/>
        <item x="53"/>
        <item x="56"/>
        <item x="0"/>
        <item x="13"/>
        <item x="2"/>
        <item x="76"/>
        <item x="8"/>
        <item x="10"/>
        <item x="52"/>
        <item x="61"/>
        <item x="67"/>
        <item x="29"/>
        <item x="69"/>
        <item x="82"/>
        <item t="default"/>
      </items>
    </pivotField>
    <pivotField showAll="0"/>
    <pivotField showAll="0"/>
    <pivotField axis="axisPage" multipleItemSelectionAllowed="1" showAll="0">
      <items count="12">
        <item x="1"/>
        <item h="1" x="2"/>
        <item h="1" x="9"/>
        <item h="1" x="0"/>
        <item h="1" x="7"/>
        <item x="6"/>
        <item x="4"/>
        <item x="5"/>
        <item x="8"/>
        <item x="3"/>
        <item h="1" x="1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26">
    <i>
      <x v="14"/>
    </i>
    <i>
      <x v="15"/>
    </i>
    <i>
      <x v="16"/>
    </i>
    <i>
      <x v="19"/>
    </i>
    <i>
      <x v="20"/>
    </i>
    <i>
      <x v="21"/>
    </i>
    <i>
      <x v="22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2"/>
    </i>
    <i>
      <x v="43"/>
    </i>
    <i>
      <x v="46"/>
    </i>
    <i>
      <x v="47"/>
    </i>
    <i>
      <x v="48"/>
    </i>
    <i>
      <x v="49"/>
    </i>
    <i>
      <x v="50"/>
    </i>
    <i t="grand">
      <x/>
    </i>
  </rowItems>
  <colFields count="1">
    <field x="4"/>
  </colFields>
  <colItems count="11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1"/>
    </i>
    <i t="grand">
      <x/>
    </i>
  </colItems>
  <pageFields count="2">
    <pageField fld="14" hier="-1"/>
    <pageField fld="6" item="2" hier="-1"/>
  </pageFields>
  <dataFields count="1">
    <dataField name="Sum af BIDRAG" fld="15" baseField="11" baseItem="0"/>
  </dataFields>
  <formats count="5">
    <format dxfId="5">
      <pivotArea collapsedLevelsAreSubtotals="1" fieldPosition="0">
        <references count="2">
          <reference field="4" count="1" selected="0">
            <x v="1"/>
          </reference>
          <reference field="11" count="1">
            <x v="14"/>
          </reference>
        </references>
      </pivotArea>
    </format>
    <format dxfId="4">
      <pivotArea collapsedLevelsAreSubtotals="1" fieldPosition="0">
        <references count="2">
          <reference field="4" count="1" selected="0">
            <x v="6"/>
          </reference>
          <reference field="11" count="11">
            <x v="19"/>
            <x v="20"/>
            <x v="21"/>
            <x v="42"/>
            <x v="43"/>
            <x v="46"/>
            <x v="47"/>
            <x v="48"/>
            <x v="49"/>
            <x v="50"/>
            <x v="71"/>
          </reference>
        </references>
      </pivotArea>
    </format>
    <format dxfId="3">
      <pivotArea collapsedLevelsAreSubtotals="1" fieldPosition="0">
        <references count="2">
          <reference field="4" count="1" selected="0">
            <x v="8"/>
          </reference>
          <reference field="11" count="7">
            <x v="42"/>
            <x v="43"/>
            <x v="46"/>
            <x v="47"/>
            <x v="48"/>
            <x v="49"/>
            <x v="50"/>
          </reference>
        </references>
      </pivotArea>
    </format>
    <format dxfId="2">
      <pivotArea field="11" grandCol="1" collapsedLevelsAreSubtotals="1" axis="axisRow" fieldPosition="0">
        <references count="1">
          <reference field="11" count="17">
            <x v="14"/>
            <x v="15"/>
            <x v="16"/>
            <x v="19"/>
            <x v="20"/>
            <x v="21"/>
            <x v="22"/>
            <x v="36"/>
            <x v="37"/>
            <x v="42"/>
            <x v="43"/>
            <x v="46"/>
            <x v="47"/>
            <x v="48"/>
            <x v="49"/>
            <x v="50"/>
            <x v="71"/>
          </reference>
        </references>
      </pivotArea>
    </format>
    <format dxfId="1">
      <pivotArea field="4" grandRow="1" outline="0" collapsedLevelsAreSubtotals="1" axis="axisCol" fieldPosition="0">
        <references count="1">
          <reference field="4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C82CF5-CCCE-490E-B9D6-6FA1F5D6977F}" name="Pivottabel1" cacheId="0" applyNumberFormats="0" applyBorderFormats="0" applyFontFormats="0" applyPatternFormats="0" applyAlignmentFormats="0" applyWidthHeightFormats="1" dataCaption="Værdier" updatedVersion="8" minRefreshableVersion="3" useAutoFormatting="1" itemPrintTitles="1" createdVersion="6" indent="0" outline="1" outlineData="1" multipleFieldFilters="0">
  <location ref="A4:L11" firstHeaderRow="1" firstDataRow="2" firstDataCol="1" rowPageCount="1" colPageCount="1"/>
  <pivotFields count="23">
    <pivotField showAll="0"/>
    <pivotField showAll="0"/>
    <pivotField showAll="0"/>
    <pivotField showAll="0"/>
    <pivotField axis="axisCol" showAll="0">
      <items count="13">
        <item x="2"/>
        <item x="8"/>
        <item x="5"/>
        <item h="1" x="9"/>
        <item x="7"/>
        <item x="0"/>
        <item x="3"/>
        <item x="1"/>
        <item x="6"/>
        <item x="4"/>
        <item x="11"/>
        <item x="10"/>
        <item t="default"/>
      </items>
    </pivotField>
    <pivotField showAll="0"/>
    <pivotField axis="axisPage"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 sortType="ascending">
      <items count="84">
        <item x="22"/>
        <item x="43"/>
        <item x="47"/>
        <item x="58"/>
        <item x="63"/>
        <item x="31"/>
        <item x="62"/>
        <item x="38"/>
        <item x="34"/>
        <item x="44"/>
        <item x="60"/>
        <item x="66"/>
        <item x="41"/>
        <item x="78"/>
        <item x="24"/>
        <item x="75"/>
        <item x="71"/>
        <item x="68"/>
        <item x="9"/>
        <item x="18"/>
        <item x="20"/>
        <item x="25"/>
        <item x="79"/>
        <item x="36"/>
        <item x="32"/>
        <item x="51"/>
        <item x="59"/>
        <item x="28"/>
        <item x="57"/>
        <item x="73"/>
        <item x="7"/>
        <item x="11"/>
        <item x="35"/>
        <item x="4"/>
        <item x="50"/>
        <item x="55"/>
        <item x="23"/>
        <item x="77"/>
        <item x="12"/>
        <item x="80"/>
        <item x="81"/>
        <item x="37"/>
        <item x="16"/>
        <item x="21"/>
        <item x="19"/>
        <item x="14"/>
        <item x="1"/>
        <item x="6"/>
        <item x="5"/>
        <item x="15"/>
        <item x="17"/>
        <item x="46"/>
        <item x="65"/>
        <item x="39"/>
        <item x="70"/>
        <item x="74"/>
        <item x="54"/>
        <item x="45"/>
        <item x="3"/>
        <item x="49"/>
        <item x="33"/>
        <item x="26"/>
        <item x="40"/>
        <item x="30"/>
        <item x="48"/>
        <item x="72"/>
        <item x="64"/>
        <item x="27"/>
        <item x="42"/>
        <item x="53"/>
        <item x="56"/>
        <item x="0"/>
        <item x="13"/>
        <item x="2"/>
        <item x="76"/>
        <item x="8"/>
        <item x="10"/>
        <item x="52"/>
        <item x="61"/>
        <item x="67"/>
        <item x="29"/>
        <item x="69"/>
        <item x="82"/>
        <item t="default"/>
      </items>
    </pivotField>
    <pivotField showAll="0"/>
    <pivotField showAll="0"/>
    <pivotField axis="axisRow" multipleItemSelectionAllowed="1" showAll="0">
      <items count="12">
        <item x="1"/>
        <item h="1" x="2"/>
        <item h="1" x="9"/>
        <item h="1" x="0"/>
        <item h="1" x="7"/>
        <item x="6"/>
        <item x="4"/>
        <item x="5"/>
        <item x="8"/>
        <item x="3"/>
        <item h="1" x="1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6">
    <i>
      <x/>
    </i>
    <i>
      <x v="5"/>
    </i>
    <i>
      <x v="6"/>
    </i>
    <i>
      <x v="7"/>
    </i>
    <i>
      <x v="9"/>
    </i>
    <i t="grand">
      <x/>
    </i>
  </rowItems>
  <colFields count="1">
    <field x="4"/>
  </colFields>
  <colItems count="11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1"/>
    </i>
    <i t="grand">
      <x/>
    </i>
  </colItems>
  <pageFields count="1">
    <pageField fld="6" item="2" hier="-1"/>
  </pageFields>
  <dataFields count="1">
    <dataField name="Sum af BIDRAG" fld="15" baseField="11" baseItem="0"/>
  </dataFields>
  <formats count="1">
    <format dxfId="0">
      <pivotArea field="4" grandRow="1" outline="0" collapsedLevelsAreSubtotals="1" axis="axisCol" fieldPosition="0">
        <references count="1">
          <reference field="4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5EC4A9-4299-47F8-A28F-C63D7A5AE315}" name="Pivottabel1" cacheId="1" applyNumberFormats="0" applyBorderFormats="0" applyFontFormats="0" applyPatternFormats="0" applyAlignmentFormats="0" applyWidthHeightFormats="1" dataCaption="Værdier" updatedVersion="8" minRefreshableVersion="3" useAutoFormatting="1" itemPrintTitles="1" createdVersion="6" indent="0" outline="1" outlineData="1" multipleFieldFilters="0">
  <location ref="A3:J22" firstHeaderRow="1" firstDataRow="2" firstDataCol="1" rowPageCount="1" colPageCount="1"/>
  <pivotFields count="19">
    <pivotField axis="axisCol" showAll="0">
      <items count="12">
        <item x="2"/>
        <item x="8"/>
        <item x="5"/>
        <item h="1" x="9"/>
        <item h="1" x="7"/>
        <item h="1" x="0"/>
        <item x="3"/>
        <item x="1"/>
        <item x="6"/>
        <item x="4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83">
        <item x="22"/>
        <item x="43"/>
        <item x="47"/>
        <item x="58"/>
        <item x="63"/>
        <item x="31"/>
        <item x="62"/>
        <item x="38"/>
        <item x="34"/>
        <item x="44"/>
        <item x="60"/>
        <item x="66"/>
        <item x="41"/>
        <item x="78"/>
        <item x="24"/>
        <item x="75"/>
        <item x="68"/>
        <item x="9"/>
        <item x="18"/>
        <item x="20"/>
        <item x="25"/>
        <item x="36"/>
        <item x="32"/>
        <item x="51"/>
        <item x="59"/>
        <item x="28"/>
        <item x="57"/>
        <item x="73"/>
        <item x="37"/>
        <item x="16"/>
        <item x="21"/>
        <item x="19"/>
        <item x="14"/>
        <item x="1"/>
        <item x="6"/>
        <item x="5"/>
        <item x="15"/>
        <item x="17"/>
        <item x="46"/>
        <item x="65"/>
        <item x="39"/>
        <item x="70"/>
        <item x="74"/>
        <item x="54"/>
        <item x="45"/>
        <item x="3"/>
        <item x="49"/>
        <item x="33"/>
        <item x="26"/>
        <item x="40"/>
        <item x="30"/>
        <item x="48"/>
        <item x="72"/>
        <item x="64"/>
        <item x="27"/>
        <item x="42"/>
        <item x="53"/>
        <item x="56"/>
        <item x="0"/>
        <item x="13"/>
        <item x="2"/>
        <item x="8"/>
        <item x="10"/>
        <item x="52"/>
        <item x="61"/>
        <item x="67"/>
        <item x="29"/>
        <item x="69"/>
        <item x="4"/>
        <item x="7"/>
        <item x="11"/>
        <item x="12"/>
        <item x="23"/>
        <item x="35"/>
        <item x="50"/>
        <item x="55"/>
        <item x="71"/>
        <item x="76"/>
        <item x="77"/>
        <item x="79"/>
        <item x="80"/>
        <item x="81"/>
        <item t="default"/>
      </items>
    </pivotField>
    <pivotField showAll="0"/>
    <pivotField showAll="0"/>
    <pivotField axis="axisPage" multipleItemSelectionAllowed="1" showAll="0">
      <items count="11">
        <item x="1"/>
        <item h="1" x="2"/>
        <item h="1" x="9"/>
        <item h="1" x="0"/>
        <item h="1" x="7"/>
        <item x="6"/>
        <item x="4"/>
        <item x="5"/>
        <item x="8"/>
        <item x="3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18">
    <i>
      <x v="14"/>
    </i>
    <i>
      <x v="15"/>
    </i>
    <i>
      <x v="18"/>
    </i>
    <i>
      <x v="19"/>
    </i>
    <i>
      <x v="20"/>
    </i>
    <i>
      <x v="29"/>
    </i>
    <i>
      <x v="30"/>
    </i>
    <i>
      <x v="33"/>
    </i>
    <i>
      <x v="34"/>
    </i>
    <i>
      <x v="35"/>
    </i>
    <i>
      <x v="36"/>
    </i>
    <i>
      <x v="37"/>
    </i>
    <i>
      <x v="58"/>
    </i>
    <i>
      <x v="72"/>
    </i>
    <i>
      <x v="76"/>
    </i>
    <i>
      <x v="78"/>
    </i>
    <i>
      <x v="79"/>
    </i>
    <i t="grand">
      <x/>
    </i>
  </rowItems>
  <colFields count="1">
    <field x="0"/>
  </colFields>
  <colItems count="9">
    <i>
      <x/>
    </i>
    <i>
      <x v="1"/>
    </i>
    <i>
      <x v="2"/>
    </i>
    <i>
      <x v="6"/>
    </i>
    <i>
      <x v="7"/>
    </i>
    <i>
      <x v="8"/>
    </i>
    <i>
      <x v="9"/>
    </i>
    <i>
      <x v="10"/>
    </i>
    <i t="grand">
      <x/>
    </i>
  </colItems>
  <pageFields count="1">
    <pageField fld="10" hier="-1"/>
  </pageFields>
  <dataFields count="1">
    <dataField name="Sum af ANTAL_ELEVER" fld="12" baseField="11" baseItem="3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F1D2CD-4BFE-41F5-8585-DBD6F1A62553}" name="Pivottabel1" cacheId="1" applyNumberFormats="0" applyBorderFormats="0" applyFontFormats="0" applyPatternFormats="0" applyAlignmentFormats="0" applyWidthHeightFormats="1" dataCaption="Værdier" updatedVersion="8" minRefreshableVersion="3" useAutoFormatting="1" itemPrintTitles="1" createdVersion="6" indent="0" outline="1" outlineData="1" multipleFieldFilters="0">
  <location ref="A3:D77" firstHeaderRow="1" firstDataRow="2" firstDataCol="1" rowPageCount="1" colPageCount="1"/>
  <pivotFields count="19">
    <pivotField axis="axisCol" showAll="0">
      <items count="12">
        <item h="1" x="2"/>
        <item h="1" x="8"/>
        <item h="1" x="5"/>
        <item x="9"/>
        <item x="7"/>
        <item x="0"/>
        <item h="1" x="3"/>
        <item h="1" x="1"/>
        <item h="1" x="6"/>
        <item h="1" x="4"/>
        <item h="1" x="10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83">
        <item x="22"/>
        <item x="43"/>
        <item x="47"/>
        <item x="58"/>
        <item x="63"/>
        <item x="31"/>
        <item x="62"/>
        <item x="38"/>
        <item x="34"/>
        <item x="44"/>
        <item x="60"/>
        <item x="66"/>
        <item x="41"/>
        <item x="78"/>
        <item x="24"/>
        <item x="75"/>
        <item x="68"/>
        <item x="9"/>
        <item x="18"/>
        <item x="20"/>
        <item x="25"/>
        <item x="36"/>
        <item x="32"/>
        <item x="51"/>
        <item x="59"/>
        <item x="28"/>
        <item x="57"/>
        <item x="73"/>
        <item x="37"/>
        <item x="16"/>
        <item x="21"/>
        <item x="19"/>
        <item x="14"/>
        <item x="1"/>
        <item x="6"/>
        <item x="5"/>
        <item x="15"/>
        <item x="17"/>
        <item x="46"/>
        <item x="65"/>
        <item x="39"/>
        <item x="70"/>
        <item x="74"/>
        <item x="54"/>
        <item x="45"/>
        <item x="3"/>
        <item x="49"/>
        <item x="33"/>
        <item x="26"/>
        <item x="40"/>
        <item x="30"/>
        <item x="48"/>
        <item x="72"/>
        <item x="64"/>
        <item x="27"/>
        <item x="42"/>
        <item x="53"/>
        <item x="56"/>
        <item x="0"/>
        <item x="13"/>
        <item x="2"/>
        <item x="8"/>
        <item x="10"/>
        <item x="52"/>
        <item x="61"/>
        <item x="67"/>
        <item x="29"/>
        <item x="69"/>
        <item x="4"/>
        <item x="7"/>
        <item x="11"/>
        <item x="12"/>
        <item x="23"/>
        <item x="35"/>
        <item x="50"/>
        <item x="55"/>
        <item x="71"/>
        <item x="76"/>
        <item x="77"/>
        <item x="79"/>
        <item x="80"/>
        <item x="81"/>
        <item t="default"/>
      </items>
    </pivotField>
    <pivotField showAll="0"/>
    <pivotField showAll="0"/>
    <pivotField axis="axisPage" multipleItemSelectionAllowed="1" showAll="0">
      <items count="11">
        <item x="1"/>
        <item h="1" x="2"/>
        <item h="1" x="9"/>
        <item h="1" x="0"/>
        <item h="1" x="7"/>
        <item x="6"/>
        <item x="4"/>
        <item x="5"/>
        <item x="8"/>
        <item x="3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21"/>
    </i>
    <i>
      <x v="22"/>
    </i>
    <i>
      <x v="23"/>
    </i>
    <i>
      <x v="24"/>
    </i>
    <i>
      <x v="25"/>
    </i>
    <i>
      <x v="26"/>
    </i>
    <i>
      <x v="28"/>
    </i>
    <i>
      <x v="29"/>
    </i>
    <i>
      <x v="30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3"/>
    </i>
    <i>
      <x v="74"/>
    </i>
    <i>
      <x v="75"/>
    </i>
    <i>
      <x v="77"/>
    </i>
    <i>
      <x v="78"/>
    </i>
    <i>
      <x v="80"/>
    </i>
    <i>
      <x v="81"/>
    </i>
    <i t="grand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0" hier="-1"/>
  </pageFields>
  <dataFields count="1">
    <dataField name="Sum af ANTAL_ELEVER" fld="12" baseField="11" baseItem="3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4"/>
  <sheetViews>
    <sheetView tabSelected="1" topLeftCell="A62" workbookViewId="0">
      <selection activeCell="E73" sqref="E73"/>
    </sheetView>
  </sheetViews>
  <sheetFormatPr defaultRowHeight="14.5" x14ac:dyDescent="0.35"/>
  <cols>
    <col min="1" max="1" width="41.54296875" customWidth="1"/>
    <col min="2" max="11" width="21.1796875" customWidth="1"/>
    <col min="12" max="13" width="10.81640625" bestFit="1" customWidth="1"/>
  </cols>
  <sheetData>
    <row r="1" spans="1:12" hidden="1" x14ac:dyDescent="0.35">
      <c r="A1" s="3" t="s">
        <v>14</v>
      </c>
      <c r="B1" t="s">
        <v>135</v>
      </c>
    </row>
    <row r="2" spans="1:12" hidden="1" x14ac:dyDescent="0.35">
      <c r="A2" s="3" t="s">
        <v>6</v>
      </c>
      <c r="B2" s="4">
        <v>3018</v>
      </c>
    </row>
    <row r="3" spans="1:12" hidden="1" x14ac:dyDescent="0.35"/>
    <row r="4" spans="1:12" hidden="1" x14ac:dyDescent="0.35">
      <c r="A4" s="3" t="s">
        <v>136</v>
      </c>
      <c r="B4" s="3" t="s">
        <v>154</v>
      </c>
    </row>
    <row r="5" spans="1:12" hidden="1" x14ac:dyDescent="0.35">
      <c r="A5" s="3" t="s">
        <v>155</v>
      </c>
      <c r="B5" t="s">
        <v>129</v>
      </c>
      <c r="C5" t="s">
        <v>24</v>
      </c>
      <c r="D5" t="s">
        <v>122</v>
      </c>
      <c r="E5" t="s">
        <v>118</v>
      </c>
      <c r="F5" t="s">
        <v>48</v>
      </c>
      <c r="G5" t="s">
        <v>44</v>
      </c>
      <c r="H5" t="s">
        <v>78</v>
      </c>
      <c r="I5" t="s">
        <v>97</v>
      </c>
      <c r="J5" t="s">
        <v>35</v>
      </c>
      <c r="K5" t="s">
        <v>153</v>
      </c>
      <c r="L5" t="s">
        <v>133</v>
      </c>
    </row>
    <row r="6" spans="1:12" hidden="1" x14ac:dyDescent="0.35">
      <c r="A6" s="4" t="s">
        <v>130</v>
      </c>
      <c r="C6" s="10">
        <v>0.59077000000000002</v>
      </c>
      <c r="F6">
        <v>0.4597</v>
      </c>
      <c r="J6">
        <v>3.508E-2</v>
      </c>
      <c r="L6" s="10">
        <v>1.08555</v>
      </c>
    </row>
    <row r="7" spans="1:12" hidden="1" x14ac:dyDescent="0.35">
      <c r="A7" s="4" t="s">
        <v>109</v>
      </c>
      <c r="C7">
        <v>0.18462000000000001</v>
      </c>
      <c r="J7">
        <v>6.4619999999999997E-2</v>
      </c>
      <c r="L7" s="10">
        <v>0.24924000000000002</v>
      </c>
    </row>
    <row r="8" spans="1:12" hidden="1" x14ac:dyDescent="0.35">
      <c r="A8" s="4" t="s">
        <v>146</v>
      </c>
      <c r="J8">
        <v>2.954E-2</v>
      </c>
      <c r="L8" s="10">
        <v>2.954E-2</v>
      </c>
    </row>
    <row r="9" spans="1:12" hidden="1" x14ac:dyDescent="0.35">
      <c r="A9" s="4" t="s">
        <v>124</v>
      </c>
      <c r="G9" s="10">
        <v>0.97661999999999993</v>
      </c>
      <c r="L9" s="10">
        <v>0.97661999999999993</v>
      </c>
    </row>
    <row r="10" spans="1:12" hidden="1" x14ac:dyDescent="0.35">
      <c r="A10" s="4" t="s">
        <v>111</v>
      </c>
      <c r="G10" s="10">
        <v>1.2073800000000001</v>
      </c>
      <c r="L10" s="10">
        <v>1.2073800000000001</v>
      </c>
    </row>
    <row r="11" spans="1:12" hidden="1" x14ac:dyDescent="0.35">
      <c r="A11" s="4" t="s">
        <v>110</v>
      </c>
      <c r="G11" s="10">
        <v>0.38954</v>
      </c>
      <c r="L11" s="10">
        <v>0.38954</v>
      </c>
    </row>
    <row r="12" spans="1:12" hidden="1" x14ac:dyDescent="0.35">
      <c r="A12" s="4" t="s">
        <v>150</v>
      </c>
      <c r="G12">
        <v>9.2310000000000003E-2</v>
      </c>
      <c r="L12" s="10">
        <v>9.2310000000000003E-2</v>
      </c>
    </row>
    <row r="13" spans="1:12" hidden="1" x14ac:dyDescent="0.35">
      <c r="A13" s="4" t="s">
        <v>139</v>
      </c>
      <c r="F13">
        <v>0.27076999999999996</v>
      </c>
      <c r="L13">
        <v>0.27076999999999996</v>
      </c>
    </row>
    <row r="14" spans="1:12" hidden="1" x14ac:dyDescent="0.35">
      <c r="A14" s="4" t="s">
        <v>140</v>
      </c>
      <c r="F14">
        <v>0.432</v>
      </c>
      <c r="L14">
        <v>0.432</v>
      </c>
    </row>
    <row r="15" spans="1:12" hidden="1" x14ac:dyDescent="0.35">
      <c r="A15" s="4" t="s">
        <v>143</v>
      </c>
      <c r="E15">
        <v>1.2738400000000001</v>
      </c>
      <c r="F15">
        <v>0.15384999999999999</v>
      </c>
      <c r="L15">
        <v>1.4276900000000001</v>
      </c>
    </row>
    <row r="16" spans="1:12" hidden="1" x14ac:dyDescent="0.35">
      <c r="A16" s="4" t="s">
        <v>138</v>
      </c>
      <c r="E16">
        <v>0.34092</v>
      </c>
      <c r="F16">
        <v>0.53354000000000001</v>
      </c>
      <c r="L16">
        <v>0.87446000000000002</v>
      </c>
    </row>
    <row r="17" spans="1:12" hidden="1" x14ac:dyDescent="0.35">
      <c r="A17" s="4" t="s">
        <v>144</v>
      </c>
      <c r="E17">
        <v>0.27507000000000004</v>
      </c>
      <c r="F17">
        <v>2.6460000000000001E-2</v>
      </c>
      <c r="L17">
        <v>0.30153000000000002</v>
      </c>
    </row>
    <row r="18" spans="1:12" hidden="1" x14ac:dyDescent="0.35">
      <c r="A18" s="4" t="s">
        <v>145</v>
      </c>
      <c r="E18">
        <v>3.6920000000000001E-2</v>
      </c>
      <c r="L18">
        <v>3.6920000000000001E-2</v>
      </c>
    </row>
    <row r="19" spans="1:12" hidden="1" x14ac:dyDescent="0.35">
      <c r="A19" s="4" t="s">
        <v>142</v>
      </c>
      <c r="H19">
        <v>8.4919999999999995E-2</v>
      </c>
      <c r="L19" s="10">
        <v>8.4919999999999995E-2</v>
      </c>
    </row>
    <row r="20" spans="1:12" hidden="1" x14ac:dyDescent="0.35">
      <c r="A20" s="4" t="s">
        <v>149</v>
      </c>
      <c r="E20">
        <v>7.1379999999999999E-2</v>
      </c>
      <c r="G20">
        <v>3.6775500000000001</v>
      </c>
      <c r="L20" s="10">
        <v>3.7489300000000001</v>
      </c>
    </row>
    <row r="21" spans="1:12" hidden="1" x14ac:dyDescent="0.35">
      <c r="A21" s="4" t="s">
        <v>141</v>
      </c>
      <c r="E21">
        <v>0.13477</v>
      </c>
      <c r="F21">
        <v>0.51631000000000005</v>
      </c>
      <c r="L21">
        <v>0.6510800000000001</v>
      </c>
    </row>
    <row r="22" spans="1:12" hidden="1" x14ac:dyDescent="0.35">
      <c r="A22" s="4" t="s">
        <v>151</v>
      </c>
      <c r="E22">
        <v>3.569E-2</v>
      </c>
      <c r="L22">
        <v>3.569E-2</v>
      </c>
    </row>
    <row r="23" spans="1:12" hidden="1" x14ac:dyDescent="0.35">
      <c r="A23" s="4" t="s">
        <v>152</v>
      </c>
      <c r="E23">
        <v>3.569E-2</v>
      </c>
      <c r="L23">
        <v>3.569E-2</v>
      </c>
    </row>
    <row r="24" spans="1:12" hidden="1" x14ac:dyDescent="0.35">
      <c r="A24" s="4" t="s">
        <v>41</v>
      </c>
      <c r="F24">
        <v>0.33599999999999997</v>
      </c>
      <c r="G24" s="10">
        <v>0.59076999999999991</v>
      </c>
      <c r="H24">
        <v>2.2892600000000001</v>
      </c>
      <c r="I24" s="10">
        <v>7.0099999999999996E-2</v>
      </c>
      <c r="J24">
        <v>0.19568999999999998</v>
      </c>
      <c r="L24" s="10">
        <v>3.4818199999999999</v>
      </c>
    </row>
    <row r="25" spans="1:12" hidden="1" x14ac:dyDescent="0.35">
      <c r="A25" s="4" t="s">
        <v>79</v>
      </c>
      <c r="F25">
        <v>0.50463999999999998</v>
      </c>
      <c r="G25" s="10">
        <v>0.81230999999999987</v>
      </c>
      <c r="H25">
        <v>3.1015600000000001</v>
      </c>
      <c r="I25" s="10">
        <v>0.87233000000000016</v>
      </c>
      <c r="L25" s="10">
        <v>5.2908399999999993</v>
      </c>
    </row>
    <row r="26" spans="1:12" hidden="1" x14ac:dyDescent="0.35">
      <c r="A26" s="4" t="s">
        <v>40</v>
      </c>
      <c r="B26">
        <v>9.2796099999999999</v>
      </c>
      <c r="C26">
        <v>0.49141999999999991</v>
      </c>
      <c r="D26">
        <v>2.9346299999999994</v>
      </c>
      <c r="E26">
        <v>3.9359899999999994</v>
      </c>
      <c r="F26">
        <v>2.0633900000000001</v>
      </c>
      <c r="G26" s="10">
        <v>12.745830000000002</v>
      </c>
      <c r="H26">
        <v>9.6946700000000021</v>
      </c>
      <c r="I26" s="10">
        <v>3.4377800000000001</v>
      </c>
      <c r="J26">
        <v>7.7640199999999995</v>
      </c>
      <c r="K26">
        <v>0.11867999999999999</v>
      </c>
      <c r="L26" s="10">
        <v>52.46602</v>
      </c>
    </row>
    <row r="27" spans="1:12" hidden="1" x14ac:dyDescent="0.35">
      <c r="A27" s="4" t="s">
        <v>28</v>
      </c>
      <c r="B27">
        <v>4.3013599999999999</v>
      </c>
      <c r="C27">
        <v>0.73664999999999992</v>
      </c>
      <c r="D27">
        <v>4.3980899999999998</v>
      </c>
      <c r="E27">
        <v>0.86521000000000003</v>
      </c>
      <c r="F27">
        <v>2.5907599999999995</v>
      </c>
      <c r="G27" s="10">
        <v>9.2442999999999973</v>
      </c>
      <c r="H27">
        <v>7.6449400000000001</v>
      </c>
      <c r="I27" s="10">
        <v>3.6764599999999996</v>
      </c>
      <c r="J27">
        <v>3.2620000000000003E-2</v>
      </c>
      <c r="K27">
        <v>0.14266999999999999</v>
      </c>
      <c r="L27" s="10">
        <v>33.63306</v>
      </c>
    </row>
    <row r="28" spans="1:12" hidden="1" x14ac:dyDescent="0.35">
      <c r="A28" s="4" t="s">
        <v>38</v>
      </c>
      <c r="B28">
        <v>2.3105399999999996</v>
      </c>
      <c r="C28">
        <v>0.85045000000000004</v>
      </c>
      <c r="D28">
        <v>4.0759299999999996</v>
      </c>
      <c r="E28">
        <v>0.44061</v>
      </c>
      <c r="F28">
        <v>1.24431</v>
      </c>
      <c r="G28" s="10">
        <v>4.4726099999999995</v>
      </c>
      <c r="H28">
        <v>8.2443799999999996</v>
      </c>
      <c r="I28" s="10">
        <v>3.4455100000000001</v>
      </c>
      <c r="K28">
        <v>5.8619999999999998E-2</v>
      </c>
      <c r="L28" s="10">
        <v>25.142959999999999</v>
      </c>
    </row>
    <row r="29" spans="1:12" hidden="1" x14ac:dyDescent="0.35">
      <c r="A29" s="4" t="s">
        <v>42</v>
      </c>
      <c r="B29">
        <v>0.51136999999999999</v>
      </c>
      <c r="C29">
        <v>0.8547699999999997</v>
      </c>
      <c r="D29">
        <v>1.56959</v>
      </c>
      <c r="F29">
        <v>0.41661999999999999</v>
      </c>
      <c r="G29" s="10">
        <v>2.02338</v>
      </c>
      <c r="H29">
        <v>5.3735299999999997</v>
      </c>
      <c r="I29" s="10">
        <v>1.9020699999999997</v>
      </c>
      <c r="K29">
        <v>1.7840000000000002E-2</v>
      </c>
      <c r="L29" s="10">
        <v>12.669169999999999</v>
      </c>
    </row>
    <row r="30" spans="1:12" hidden="1" x14ac:dyDescent="0.35">
      <c r="A30" s="4" t="s">
        <v>45</v>
      </c>
      <c r="B30">
        <v>0.62887000000000004</v>
      </c>
      <c r="C30">
        <v>1.9302699999999997</v>
      </c>
      <c r="D30">
        <v>0.6555899999999999</v>
      </c>
      <c r="E30">
        <v>2.2289099999999999</v>
      </c>
      <c r="F30">
        <v>0.41538000000000003</v>
      </c>
      <c r="G30" s="10">
        <v>19.824609999999993</v>
      </c>
      <c r="H30">
        <v>4.3181599999999998</v>
      </c>
      <c r="I30" s="10">
        <v>1.2148399999999999</v>
      </c>
      <c r="L30" s="10">
        <v>31.216629999999991</v>
      </c>
    </row>
    <row r="31" spans="1:12" hidden="1" x14ac:dyDescent="0.35">
      <c r="A31" s="4" t="s">
        <v>133</v>
      </c>
      <c r="B31">
        <v>17.031749999999999</v>
      </c>
      <c r="C31">
        <v>5.6389499999999995</v>
      </c>
      <c r="D31" s="10">
        <v>13.633829999999998</v>
      </c>
      <c r="E31">
        <v>9.6750000000000007</v>
      </c>
      <c r="F31">
        <v>9.96373</v>
      </c>
      <c r="G31">
        <v>56.057209999999998</v>
      </c>
      <c r="H31">
        <v>40.751420000000003</v>
      </c>
      <c r="I31">
        <v>14.619090000000002</v>
      </c>
      <c r="J31">
        <v>8.1215699999999984</v>
      </c>
      <c r="K31">
        <v>0.33781</v>
      </c>
      <c r="L31">
        <v>175.83035999999998</v>
      </c>
    </row>
    <row r="32" spans="1:12" hidden="1" x14ac:dyDescent="0.35"/>
    <row r="33" spans="1:11" hidden="1" x14ac:dyDescent="0.35"/>
    <row r="34" spans="1:11" hidden="1" x14ac:dyDescent="0.35">
      <c r="A34" s="12" t="s">
        <v>160</v>
      </c>
      <c r="B34" s="11" t="s">
        <v>129</v>
      </c>
      <c r="C34" s="11" t="s">
        <v>24</v>
      </c>
      <c r="D34" s="11" t="s">
        <v>122</v>
      </c>
      <c r="E34" s="11" t="s">
        <v>118</v>
      </c>
      <c r="F34" s="11" t="s">
        <v>48</v>
      </c>
      <c r="G34" s="11" t="s">
        <v>44</v>
      </c>
      <c r="H34" s="11" t="s">
        <v>78</v>
      </c>
      <c r="I34" s="11" t="s">
        <v>97</v>
      </c>
      <c r="J34" s="11" t="s">
        <v>35</v>
      </c>
      <c r="K34" s="11" t="s">
        <v>153</v>
      </c>
    </row>
    <row r="35" spans="1:11" hidden="1" x14ac:dyDescent="0.35">
      <c r="A35" t="s">
        <v>130</v>
      </c>
      <c r="B35" s="5">
        <f>B6/B$31</f>
        <v>0</v>
      </c>
      <c r="C35" s="5">
        <f t="shared" ref="C35:K35" si="0">C6/C$31</f>
        <v>0.10476595820143822</v>
      </c>
      <c r="D35" s="5">
        <f t="shared" si="0"/>
        <v>0</v>
      </c>
      <c r="E35" s="5">
        <f t="shared" si="0"/>
        <v>0</v>
      </c>
      <c r="F35" s="5">
        <f t="shared" si="0"/>
        <v>4.6137340132661159E-2</v>
      </c>
      <c r="G35" s="5">
        <f t="shared" si="0"/>
        <v>0</v>
      </c>
      <c r="H35" s="5">
        <f t="shared" si="0"/>
        <v>0</v>
      </c>
      <c r="I35" s="5">
        <f t="shared" si="0"/>
        <v>0</v>
      </c>
      <c r="J35" s="5">
        <f t="shared" si="0"/>
        <v>4.3193618967761168E-3</v>
      </c>
      <c r="K35" s="5">
        <f t="shared" si="0"/>
        <v>0</v>
      </c>
    </row>
    <row r="36" spans="1:11" hidden="1" x14ac:dyDescent="0.35">
      <c r="A36" t="s">
        <v>109</v>
      </c>
      <c r="B36" s="5">
        <f t="shared" ref="B36:K59" si="1">B7/B$31</f>
        <v>0</v>
      </c>
      <c r="C36" s="5">
        <f t="shared" si="1"/>
        <v>3.2740137791610141E-2</v>
      </c>
      <c r="D36" s="5">
        <f t="shared" si="1"/>
        <v>0</v>
      </c>
      <c r="E36" s="5">
        <f t="shared" si="1"/>
        <v>0</v>
      </c>
      <c r="F36" s="5">
        <f t="shared" si="1"/>
        <v>0</v>
      </c>
      <c r="G36" s="5">
        <f t="shared" si="1"/>
        <v>0</v>
      </c>
      <c r="H36" s="5">
        <f t="shared" si="1"/>
        <v>0</v>
      </c>
      <c r="I36" s="5">
        <f t="shared" si="1"/>
        <v>0</v>
      </c>
      <c r="J36" s="5">
        <f t="shared" si="1"/>
        <v>7.9565896741639868E-3</v>
      </c>
      <c r="K36" s="5">
        <f t="shared" si="1"/>
        <v>0</v>
      </c>
    </row>
    <row r="37" spans="1:11" hidden="1" x14ac:dyDescent="0.35">
      <c r="A37" t="s">
        <v>146</v>
      </c>
      <c r="B37" s="5">
        <f t="shared" si="1"/>
        <v>0</v>
      </c>
      <c r="C37" s="5">
        <f t="shared" si="1"/>
        <v>0</v>
      </c>
      <c r="D37" s="5">
        <f t="shared" si="1"/>
        <v>0</v>
      </c>
      <c r="E37" s="5">
        <f t="shared" si="1"/>
        <v>0</v>
      </c>
      <c r="F37" s="5">
        <f t="shared" si="1"/>
        <v>0</v>
      </c>
      <c r="G37" s="5">
        <f t="shared" si="1"/>
        <v>0</v>
      </c>
      <c r="H37" s="5">
        <f t="shared" si="1"/>
        <v>0</v>
      </c>
      <c r="I37" s="5">
        <f t="shared" si="1"/>
        <v>0</v>
      </c>
      <c r="J37" s="5">
        <f t="shared" si="1"/>
        <v>3.6372277773878705E-3</v>
      </c>
      <c r="K37" s="5">
        <f t="shared" si="1"/>
        <v>0</v>
      </c>
    </row>
    <row r="38" spans="1:11" hidden="1" x14ac:dyDescent="0.35">
      <c r="A38" t="s">
        <v>124</v>
      </c>
      <c r="B38" s="5">
        <f t="shared" si="1"/>
        <v>0</v>
      </c>
      <c r="C38" s="5">
        <f t="shared" si="1"/>
        <v>0</v>
      </c>
      <c r="D38" s="5">
        <f t="shared" si="1"/>
        <v>0</v>
      </c>
      <c r="E38" s="5">
        <f t="shared" si="1"/>
        <v>0</v>
      </c>
      <c r="F38" s="5">
        <f t="shared" si="1"/>
        <v>0</v>
      </c>
      <c r="G38" s="5">
        <f t="shared" si="1"/>
        <v>1.7421844576281979E-2</v>
      </c>
      <c r="H38" s="5">
        <f t="shared" si="1"/>
        <v>0</v>
      </c>
      <c r="I38" s="5">
        <f t="shared" si="1"/>
        <v>0</v>
      </c>
      <c r="J38" s="5">
        <f t="shared" si="1"/>
        <v>0</v>
      </c>
      <c r="K38" s="5">
        <f t="shared" si="1"/>
        <v>0</v>
      </c>
    </row>
    <row r="39" spans="1:11" hidden="1" x14ac:dyDescent="0.35">
      <c r="A39" t="s">
        <v>111</v>
      </c>
      <c r="B39" s="5">
        <f t="shared" si="1"/>
        <v>0</v>
      </c>
      <c r="C39" s="5">
        <f t="shared" si="1"/>
        <v>0</v>
      </c>
      <c r="D39" s="5">
        <f t="shared" si="1"/>
        <v>0</v>
      </c>
      <c r="E39" s="5">
        <f t="shared" si="1"/>
        <v>0</v>
      </c>
      <c r="F39" s="5">
        <f t="shared" si="1"/>
        <v>0</v>
      </c>
      <c r="G39" s="5">
        <f t="shared" si="1"/>
        <v>2.1538353407170998E-2</v>
      </c>
      <c r="H39" s="5">
        <f t="shared" si="1"/>
        <v>0</v>
      </c>
      <c r="I39" s="5">
        <f t="shared" si="1"/>
        <v>0</v>
      </c>
      <c r="J39" s="5">
        <f t="shared" si="1"/>
        <v>0</v>
      </c>
      <c r="K39" s="5">
        <f t="shared" si="1"/>
        <v>0</v>
      </c>
    </row>
    <row r="40" spans="1:11" hidden="1" x14ac:dyDescent="0.35">
      <c r="A40" t="s">
        <v>110</v>
      </c>
      <c r="B40" s="5">
        <f t="shared" si="1"/>
        <v>0</v>
      </c>
      <c r="C40" s="5">
        <f t="shared" si="1"/>
        <v>0</v>
      </c>
      <c r="D40" s="5">
        <f t="shared" si="1"/>
        <v>0</v>
      </c>
      <c r="E40" s="5">
        <f t="shared" si="1"/>
        <v>0</v>
      </c>
      <c r="F40" s="5">
        <f t="shared" si="1"/>
        <v>0</v>
      </c>
      <c r="G40" s="5">
        <f t="shared" si="1"/>
        <v>6.9489723088252166E-3</v>
      </c>
      <c r="H40" s="5">
        <f t="shared" si="1"/>
        <v>0</v>
      </c>
      <c r="I40" s="5">
        <f t="shared" si="1"/>
        <v>0</v>
      </c>
      <c r="J40" s="5">
        <f t="shared" si="1"/>
        <v>0</v>
      </c>
      <c r="K40" s="5">
        <f t="shared" si="1"/>
        <v>0</v>
      </c>
    </row>
    <row r="41" spans="1:11" hidden="1" x14ac:dyDescent="0.35">
      <c r="A41" t="s">
        <v>150</v>
      </c>
      <c r="B41" s="5">
        <f t="shared" si="1"/>
        <v>0</v>
      </c>
      <c r="C41" s="5">
        <f t="shared" si="1"/>
        <v>0</v>
      </c>
      <c r="D41" s="5">
        <f t="shared" si="1"/>
        <v>0</v>
      </c>
      <c r="E41" s="5">
        <f t="shared" si="1"/>
        <v>0</v>
      </c>
      <c r="F41" s="5">
        <f t="shared" si="1"/>
        <v>0</v>
      </c>
      <c r="G41" s="5">
        <f t="shared" si="1"/>
        <v>1.6467105658665496E-3</v>
      </c>
      <c r="H41" s="5">
        <f t="shared" si="1"/>
        <v>0</v>
      </c>
      <c r="I41" s="5">
        <f t="shared" si="1"/>
        <v>0</v>
      </c>
      <c r="J41" s="5">
        <f t="shared" si="1"/>
        <v>0</v>
      </c>
      <c r="K41" s="5">
        <f t="shared" si="1"/>
        <v>0</v>
      </c>
    </row>
    <row r="42" spans="1:11" hidden="1" x14ac:dyDescent="0.35">
      <c r="A42" t="s">
        <v>139</v>
      </c>
      <c r="B42" s="5">
        <f t="shared" si="1"/>
        <v>0</v>
      </c>
      <c r="C42" s="5">
        <f t="shared" si="1"/>
        <v>0</v>
      </c>
      <c r="D42" s="5">
        <f t="shared" si="1"/>
        <v>0</v>
      </c>
      <c r="E42" s="5">
        <f t="shared" si="1"/>
        <v>0</v>
      </c>
      <c r="F42" s="5">
        <f t="shared" si="1"/>
        <v>2.7175565777073443E-2</v>
      </c>
      <c r="G42" s="5">
        <f t="shared" si="1"/>
        <v>0</v>
      </c>
      <c r="H42" s="5">
        <f t="shared" si="1"/>
        <v>0</v>
      </c>
      <c r="I42" s="5">
        <f t="shared" si="1"/>
        <v>0</v>
      </c>
      <c r="J42" s="5">
        <f t="shared" si="1"/>
        <v>0</v>
      </c>
      <c r="K42" s="5">
        <f t="shared" si="1"/>
        <v>0</v>
      </c>
    </row>
    <row r="43" spans="1:11" hidden="1" x14ac:dyDescent="0.35">
      <c r="A43" t="s">
        <v>140</v>
      </c>
      <c r="B43" s="5">
        <f t="shared" si="1"/>
        <v>0</v>
      </c>
      <c r="C43" s="5">
        <f t="shared" si="1"/>
        <v>0</v>
      </c>
      <c r="D43" s="5">
        <f t="shared" si="1"/>
        <v>0</v>
      </c>
      <c r="E43" s="5">
        <f t="shared" si="1"/>
        <v>0</v>
      </c>
      <c r="F43" s="5">
        <f t="shared" si="1"/>
        <v>4.3357256770305899E-2</v>
      </c>
      <c r="G43" s="5">
        <f t="shared" si="1"/>
        <v>0</v>
      </c>
      <c r="H43" s="5">
        <f t="shared" si="1"/>
        <v>0</v>
      </c>
      <c r="I43" s="5">
        <f t="shared" si="1"/>
        <v>0</v>
      </c>
      <c r="J43" s="5">
        <f t="shared" si="1"/>
        <v>0</v>
      </c>
      <c r="K43" s="5">
        <f t="shared" si="1"/>
        <v>0</v>
      </c>
    </row>
    <row r="44" spans="1:11" hidden="1" x14ac:dyDescent="0.35">
      <c r="A44" t="s">
        <v>143</v>
      </c>
      <c r="B44" s="5">
        <f t="shared" si="1"/>
        <v>0</v>
      </c>
      <c r="C44" s="5">
        <f t="shared" si="1"/>
        <v>0</v>
      </c>
      <c r="D44" s="5">
        <f t="shared" si="1"/>
        <v>0</v>
      </c>
      <c r="E44" s="5">
        <f t="shared" si="1"/>
        <v>0.13166304909560722</v>
      </c>
      <c r="F44" s="5">
        <f t="shared" si="1"/>
        <v>1.5441004523406394E-2</v>
      </c>
      <c r="G44" s="5">
        <f t="shared" si="1"/>
        <v>0</v>
      </c>
      <c r="H44" s="5">
        <f t="shared" si="1"/>
        <v>0</v>
      </c>
      <c r="I44" s="5">
        <f t="shared" si="1"/>
        <v>0</v>
      </c>
      <c r="J44" s="5">
        <f t="shared" si="1"/>
        <v>0</v>
      </c>
      <c r="K44" s="5">
        <f t="shared" si="1"/>
        <v>0</v>
      </c>
    </row>
    <row r="45" spans="1:11" hidden="1" x14ac:dyDescent="0.35">
      <c r="A45" t="s">
        <v>138</v>
      </c>
      <c r="B45" s="5">
        <f t="shared" si="1"/>
        <v>0</v>
      </c>
      <c r="C45" s="5">
        <f t="shared" si="1"/>
        <v>0</v>
      </c>
      <c r="D45" s="5">
        <f t="shared" si="1"/>
        <v>0</v>
      </c>
      <c r="E45" s="5">
        <f t="shared" si="1"/>
        <v>3.523720930232558E-2</v>
      </c>
      <c r="F45" s="5">
        <f t="shared" si="1"/>
        <v>5.354821939173382E-2</v>
      </c>
      <c r="G45" s="5">
        <f t="shared" si="1"/>
        <v>0</v>
      </c>
      <c r="H45" s="5">
        <f t="shared" si="1"/>
        <v>0</v>
      </c>
      <c r="I45" s="5">
        <f t="shared" si="1"/>
        <v>0</v>
      </c>
      <c r="J45" s="5">
        <f t="shared" si="1"/>
        <v>0</v>
      </c>
      <c r="K45" s="5">
        <f t="shared" si="1"/>
        <v>0</v>
      </c>
    </row>
    <row r="46" spans="1:11" hidden="1" x14ac:dyDescent="0.35">
      <c r="A46" t="s">
        <v>144</v>
      </c>
      <c r="B46" s="5">
        <f t="shared" si="1"/>
        <v>0</v>
      </c>
      <c r="C46" s="5">
        <f t="shared" si="1"/>
        <v>0</v>
      </c>
      <c r="D46" s="5">
        <f t="shared" si="1"/>
        <v>0</v>
      </c>
      <c r="E46" s="5">
        <f t="shared" si="1"/>
        <v>2.8431007751937985E-2</v>
      </c>
      <c r="F46" s="5">
        <f t="shared" si="1"/>
        <v>2.6556319771812364E-3</v>
      </c>
      <c r="G46" s="5">
        <f t="shared" si="1"/>
        <v>0</v>
      </c>
      <c r="H46" s="5">
        <f t="shared" si="1"/>
        <v>0</v>
      </c>
      <c r="I46" s="5">
        <f t="shared" si="1"/>
        <v>0</v>
      </c>
      <c r="J46" s="5">
        <f t="shared" si="1"/>
        <v>0</v>
      </c>
      <c r="K46" s="5">
        <f t="shared" si="1"/>
        <v>0</v>
      </c>
    </row>
    <row r="47" spans="1:11" hidden="1" x14ac:dyDescent="0.35">
      <c r="A47" t="s">
        <v>145</v>
      </c>
      <c r="B47" s="5">
        <f t="shared" si="1"/>
        <v>0</v>
      </c>
      <c r="C47" s="5">
        <f t="shared" si="1"/>
        <v>0</v>
      </c>
      <c r="D47" s="5">
        <f t="shared" si="1"/>
        <v>0</v>
      </c>
      <c r="E47" s="5">
        <f t="shared" si="1"/>
        <v>3.8160206718346251E-3</v>
      </c>
      <c r="F47" s="5">
        <f t="shared" si="1"/>
        <v>0</v>
      </c>
      <c r="G47" s="5">
        <f t="shared" si="1"/>
        <v>0</v>
      </c>
      <c r="H47" s="5">
        <f t="shared" si="1"/>
        <v>0</v>
      </c>
      <c r="I47" s="5">
        <f t="shared" si="1"/>
        <v>0</v>
      </c>
      <c r="J47" s="5">
        <f t="shared" si="1"/>
        <v>0</v>
      </c>
      <c r="K47" s="5">
        <f t="shared" si="1"/>
        <v>0</v>
      </c>
    </row>
    <row r="48" spans="1:11" hidden="1" x14ac:dyDescent="0.35">
      <c r="A48" t="s">
        <v>142</v>
      </c>
      <c r="B48" s="5">
        <f t="shared" si="1"/>
        <v>0</v>
      </c>
      <c r="C48" s="5">
        <f t="shared" si="1"/>
        <v>0</v>
      </c>
      <c r="D48" s="5">
        <f t="shared" si="1"/>
        <v>0</v>
      </c>
      <c r="E48" s="5">
        <f t="shared" si="1"/>
        <v>0</v>
      </c>
      <c r="F48" s="5">
        <f t="shared" si="1"/>
        <v>0</v>
      </c>
      <c r="G48" s="5">
        <f t="shared" si="1"/>
        <v>0</v>
      </c>
      <c r="H48" s="5">
        <f t="shared" si="1"/>
        <v>2.0838537650957928E-3</v>
      </c>
      <c r="I48" s="5">
        <f t="shared" si="1"/>
        <v>0</v>
      </c>
      <c r="J48" s="5">
        <f t="shared" si="1"/>
        <v>0</v>
      </c>
      <c r="K48" s="5">
        <f t="shared" si="1"/>
        <v>0</v>
      </c>
    </row>
    <row r="49" spans="1:11" hidden="1" x14ac:dyDescent="0.35">
      <c r="A49" t="s">
        <v>149</v>
      </c>
      <c r="B49" s="5">
        <f t="shared" si="1"/>
        <v>0</v>
      </c>
      <c r="C49" s="5">
        <f t="shared" si="1"/>
        <v>0</v>
      </c>
      <c r="D49" s="5">
        <f t="shared" si="1"/>
        <v>0</v>
      </c>
      <c r="E49" s="5">
        <f t="shared" si="1"/>
        <v>7.3777777777777774E-3</v>
      </c>
      <c r="F49" s="5">
        <f t="shared" si="1"/>
        <v>0</v>
      </c>
      <c r="G49" s="5">
        <f t="shared" si="1"/>
        <v>6.5603514695076692E-2</v>
      </c>
      <c r="H49" s="5">
        <f t="shared" si="1"/>
        <v>0</v>
      </c>
      <c r="I49" s="5">
        <f t="shared" si="1"/>
        <v>0</v>
      </c>
      <c r="J49" s="5">
        <f t="shared" si="1"/>
        <v>0</v>
      </c>
      <c r="K49" s="5">
        <f t="shared" si="1"/>
        <v>0</v>
      </c>
    </row>
    <row r="50" spans="1:11" hidden="1" x14ac:dyDescent="0.35">
      <c r="A50" t="s">
        <v>141</v>
      </c>
      <c r="B50" s="5">
        <f t="shared" si="1"/>
        <v>0</v>
      </c>
      <c r="C50" s="5">
        <f t="shared" si="1"/>
        <v>0</v>
      </c>
      <c r="D50" s="5">
        <f t="shared" si="1"/>
        <v>0</v>
      </c>
      <c r="E50" s="5">
        <f t="shared" si="1"/>
        <v>1.3929715762273901E-2</v>
      </c>
      <c r="F50" s="5">
        <f t="shared" si="1"/>
        <v>5.1818947321936669E-2</v>
      </c>
      <c r="G50" s="5">
        <f t="shared" si="1"/>
        <v>0</v>
      </c>
      <c r="H50" s="5">
        <f t="shared" si="1"/>
        <v>0</v>
      </c>
      <c r="I50" s="5">
        <f t="shared" si="1"/>
        <v>0</v>
      </c>
      <c r="J50" s="5">
        <f t="shared" si="1"/>
        <v>0</v>
      </c>
      <c r="K50" s="5">
        <f t="shared" si="1"/>
        <v>0</v>
      </c>
    </row>
    <row r="51" spans="1:11" hidden="1" x14ac:dyDescent="0.35">
      <c r="A51" t="s">
        <v>151</v>
      </c>
      <c r="B51" s="5">
        <f t="shared" si="1"/>
        <v>0</v>
      </c>
      <c r="C51" s="5">
        <f t="shared" si="1"/>
        <v>0</v>
      </c>
      <c r="D51" s="5">
        <f t="shared" si="1"/>
        <v>0</v>
      </c>
      <c r="E51" s="5">
        <f t="shared" si="1"/>
        <v>3.6888888888888887E-3</v>
      </c>
      <c r="F51" s="5">
        <f t="shared" si="1"/>
        <v>0</v>
      </c>
      <c r="G51" s="5">
        <f t="shared" si="1"/>
        <v>0</v>
      </c>
      <c r="H51" s="5">
        <f t="shared" si="1"/>
        <v>0</v>
      </c>
      <c r="I51" s="5">
        <f t="shared" si="1"/>
        <v>0</v>
      </c>
      <c r="J51" s="5">
        <f t="shared" si="1"/>
        <v>0</v>
      </c>
      <c r="K51" s="5">
        <f t="shared" si="1"/>
        <v>0</v>
      </c>
    </row>
    <row r="52" spans="1:11" hidden="1" x14ac:dyDescent="0.35">
      <c r="A52" t="s">
        <v>152</v>
      </c>
      <c r="B52" s="5">
        <f t="shared" si="1"/>
        <v>0</v>
      </c>
      <c r="C52" s="5">
        <f t="shared" si="1"/>
        <v>0</v>
      </c>
      <c r="D52" s="5">
        <f t="shared" si="1"/>
        <v>0</v>
      </c>
      <c r="E52" s="5">
        <f t="shared" si="1"/>
        <v>3.6888888888888887E-3</v>
      </c>
      <c r="F52" s="5">
        <f t="shared" si="1"/>
        <v>0</v>
      </c>
      <c r="G52" s="5">
        <f t="shared" si="1"/>
        <v>0</v>
      </c>
      <c r="H52" s="5">
        <f t="shared" si="1"/>
        <v>0</v>
      </c>
      <c r="I52" s="5">
        <f t="shared" si="1"/>
        <v>0</v>
      </c>
      <c r="J52" s="5">
        <f t="shared" si="1"/>
        <v>0</v>
      </c>
      <c r="K52" s="5">
        <f t="shared" si="1"/>
        <v>0</v>
      </c>
    </row>
    <row r="53" spans="1:11" hidden="1" x14ac:dyDescent="0.35">
      <c r="A53" t="s">
        <v>41</v>
      </c>
      <c r="B53" s="5">
        <f t="shared" si="1"/>
        <v>0</v>
      </c>
      <c r="C53" s="5">
        <f t="shared" si="1"/>
        <v>0</v>
      </c>
      <c r="D53" s="5">
        <f t="shared" si="1"/>
        <v>0</v>
      </c>
      <c r="E53" s="5">
        <f t="shared" si="1"/>
        <v>0</v>
      </c>
      <c r="F53" s="5">
        <f t="shared" si="1"/>
        <v>3.3722310821349029E-2</v>
      </c>
      <c r="G53" s="5">
        <f t="shared" si="1"/>
        <v>1.0538697876687047E-2</v>
      </c>
      <c r="H53" s="5">
        <f t="shared" si="1"/>
        <v>5.6176201958115811E-2</v>
      </c>
      <c r="I53" s="5">
        <f t="shared" si="1"/>
        <v>4.7951001054101173E-3</v>
      </c>
      <c r="J53" s="5">
        <f t="shared" si="1"/>
        <v>2.4095094913914431E-2</v>
      </c>
      <c r="K53" s="5">
        <f t="shared" si="1"/>
        <v>0</v>
      </c>
    </row>
    <row r="54" spans="1:11" hidden="1" x14ac:dyDescent="0.35">
      <c r="A54" t="s">
        <v>79</v>
      </c>
      <c r="B54" s="5">
        <f t="shared" si="1"/>
        <v>0</v>
      </c>
      <c r="C54" s="5">
        <f t="shared" si="1"/>
        <v>0</v>
      </c>
      <c r="D54" s="5">
        <f t="shared" si="1"/>
        <v>0</v>
      </c>
      <c r="E54" s="5">
        <f t="shared" si="1"/>
        <v>0</v>
      </c>
      <c r="F54" s="5">
        <f t="shared" si="1"/>
        <v>5.0647699205016591E-2</v>
      </c>
      <c r="G54" s="5">
        <f t="shared" si="1"/>
        <v>1.4490731879092804E-2</v>
      </c>
      <c r="H54" s="5">
        <f t="shared" si="1"/>
        <v>7.6109249689949449E-2</v>
      </c>
      <c r="I54" s="5">
        <f t="shared" si="1"/>
        <v>5.9670608772502257E-2</v>
      </c>
      <c r="J54" s="5">
        <f t="shared" si="1"/>
        <v>0</v>
      </c>
      <c r="K54" s="5">
        <f t="shared" si="1"/>
        <v>0</v>
      </c>
    </row>
    <row r="55" spans="1:11" hidden="1" x14ac:dyDescent="0.35">
      <c r="A55" t="s">
        <v>40</v>
      </c>
      <c r="B55" s="5">
        <f t="shared" si="1"/>
        <v>0.54484183950562926</v>
      </c>
      <c r="C55" s="5">
        <f t="shared" si="1"/>
        <v>8.7147429929330805E-2</v>
      </c>
      <c r="D55" s="5">
        <f t="shared" si="1"/>
        <v>0.21524619274261156</v>
      </c>
      <c r="E55" s="5">
        <f t="shared" si="1"/>
        <v>0.40682067183462522</v>
      </c>
      <c r="F55" s="5">
        <f t="shared" si="1"/>
        <v>0.20709011585018863</v>
      </c>
      <c r="G55" s="5">
        <f t="shared" si="1"/>
        <v>0.22737182246494256</v>
      </c>
      <c r="H55" s="5">
        <f t="shared" si="1"/>
        <v>0.23789772233703763</v>
      </c>
      <c r="I55" s="5">
        <f t="shared" si="1"/>
        <v>0.23515690785130947</v>
      </c>
      <c r="J55" s="5">
        <f t="shared" si="1"/>
        <v>0.95597526094092655</v>
      </c>
      <c r="K55" s="5">
        <f t="shared" si="1"/>
        <v>0.35132174891211032</v>
      </c>
    </row>
    <row r="56" spans="1:11" hidden="1" x14ac:dyDescent="0.35">
      <c r="A56" t="s">
        <v>28</v>
      </c>
      <c r="B56" s="5">
        <f t="shared" si="1"/>
        <v>0.25254950313385294</v>
      </c>
      <c r="C56" s="5">
        <f t="shared" si="1"/>
        <v>0.13063602266379379</v>
      </c>
      <c r="D56" s="5">
        <f t="shared" si="1"/>
        <v>0.32258653657849634</v>
      </c>
      <c r="E56" s="5">
        <f t="shared" si="1"/>
        <v>8.9427390180878544E-2</v>
      </c>
      <c r="F56" s="5">
        <f t="shared" si="1"/>
        <v>0.26001908923666134</v>
      </c>
      <c r="G56" s="5">
        <f t="shared" si="1"/>
        <v>0.16490831420257979</v>
      </c>
      <c r="H56" s="5">
        <f t="shared" si="1"/>
        <v>0.18759935236612613</v>
      </c>
      <c r="I56" s="5">
        <f t="shared" si="1"/>
        <v>0.25148350547127074</v>
      </c>
      <c r="J56" s="5">
        <f t="shared" si="1"/>
        <v>4.0164647968311557E-3</v>
      </c>
      <c r="K56" s="5">
        <f t="shared" si="1"/>
        <v>0.42233800065125365</v>
      </c>
    </row>
    <row r="57" spans="1:11" hidden="1" x14ac:dyDescent="0.35">
      <c r="A57" t="s">
        <v>38</v>
      </c>
      <c r="B57" s="5">
        <f t="shared" si="1"/>
        <v>0.13566075124400015</v>
      </c>
      <c r="C57" s="5">
        <f t="shared" si="1"/>
        <v>0.15081708474095357</v>
      </c>
      <c r="D57" s="5">
        <f t="shared" si="1"/>
        <v>0.29895707955871537</v>
      </c>
      <c r="E57" s="5">
        <f t="shared" si="1"/>
        <v>4.5541085271317824E-2</v>
      </c>
      <c r="F57" s="5">
        <f t="shared" si="1"/>
        <v>0.12488395410152624</v>
      </c>
      <c r="G57" s="5">
        <f t="shared" si="1"/>
        <v>7.9786525230206781E-2</v>
      </c>
      <c r="H57" s="5">
        <f t="shared" si="1"/>
        <v>0.20230902383278912</v>
      </c>
      <c r="I57" s="5">
        <f t="shared" si="1"/>
        <v>0.23568566853340389</v>
      </c>
      <c r="J57" s="5">
        <f t="shared" si="1"/>
        <v>0</v>
      </c>
      <c r="K57" s="5">
        <f t="shared" si="1"/>
        <v>0.17352949883070365</v>
      </c>
    </row>
    <row r="58" spans="1:11" hidden="1" x14ac:dyDescent="0.35">
      <c r="A58" t="s">
        <v>42</v>
      </c>
      <c r="B58" s="5">
        <f t="shared" si="1"/>
        <v>3.0024513041818957E-2</v>
      </c>
      <c r="C58" s="5">
        <f t="shared" si="1"/>
        <v>0.15158318481277538</v>
      </c>
      <c r="D58" s="5">
        <f t="shared" si="1"/>
        <v>0.11512465682790531</v>
      </c>
      <c r="E58" s="5">
        <f t="shared" si="1"/>
        <v>0</v>
      </c>
      <c r="F58" s="5">
        <f t="shared" si="1"/>
        <v>4.181365813806677E-2</v>
      </c>
      <c r="G58" s="5">
        <f t="shared" si="1"/>
        <v>3.6094910895494089E-2</v>
      </c>
      <c r="H58" s="5">
        <f t="shared" si="1"/>
        <v>0.13186117195425334</v>
      </c>
      <c r="I58" s="5">
        <f t="shared" si="1"/>
        <v>0.13010864561337263</v>
      </c>
      <c r="J58" s="5">
        <f t="shared" si="1"/>
        <v>0</v>
      </c>
      <c r="K58" s="5">
        <f t="shared" si="1"/>
        <v>5.2810751605932335E-2</v>
      </c>
    </row>
    <row r="59" spans="1:11" hidden="1" x14ac:dyDescent="0.35">
      <c r="A59" t="s">
        <v>45</v>
      </c>
      <c r="B59" s="5">
        <f t="shared" si="1"/>
        <v>3.6923393074698732E-2</v>
      </c>
      <c r="C59" s="5">
        <f t="shared" si="1"/>
        <v>0.34231018186009804</v>
      </c>
      <c r="D59" s="5">
        <f t="shared" si="1"/>
        <v>4.8085534292271505E-2</v>
      </c>
      <c r="E59" s="5">
        <f t="shared" si="1"/>
        <v>0.23037829457364339</v>
      </c>
      <c r="F59" s="5">
        <f t="shared" si="1"/>
        <v>4.1689206752892748E-2</v>
      </c>
      <c r="G59" s="5">
        <f t="shared" si="1"/>
        <v>0.35364960189777539</v>
      </c>
      <c r="H59" s="5">
        <f t="shared" si="1"/>
        <v>0.10596342409663269</v>
      </c>
      <c r="I59" s="5">
        <f t="shared" si="1"/>
        <v>8.309956365273076E-2</v>
      </c>
      <c r="J59" s="5">
        <f t="shared" si="1"/>
        <v>0</v>
      </c>
      <c r="K59" s="5">
        <f t="shared" si="1"/>
        <v>0</v>
      </c>
    </row>
    <row r="60" spans="1:11" hidden="1" x14ac:dyDescent="0.35">
      <c r="B60" s="5"/>
      <c r="C60" s="5"/>
      <c r="D60" s="5"/>
      <c r="E60" s="5"/>
      <c r="F60" s="5"/>
      <c r="G60" s="5"/>
      <c r="H60" s="5"/>
      <c r="I60" s="5"/>
      <c r="J60" s="5"/>
      <c r="K60" s="5"/>
    </row>
    <row r="62" spans="1:11" ht="43.5" x14ac:dyDescent="0.35">
      <c r="A62" s="13" t="s">
        <v>165</v>
      </c>
      <c r="B62" s="13" t="s">
        <v>118</v>
      </c>
      <c r="C62" s="13" t="s">
        <v>48</v>
      </c>
      <c r="D62" s="13" t="s">
        <v>167</v>
      </c>
      <c r="E62" s="13" t="s">
        <v>24</v>
      </c>
      <c r="F62" s="13" t="s">
        <v>122</v>
      </c>
      <c r="G62" s="13" t="s">
        <v>153</v>
      </c>
      <c r="H62" s="13" t="s">
        <v>44</v>
      </c>
      <c r="I62" s="13" t="s">
        <v>78</v>
      </c>
      <c r="J62" s="13" t="s">
        <v>97</v>
      </c>
      <c r="K62" s="13" t="s">
        <v>35</v>
      </c>
    </row>
    <row r="63" spans="1:11" x14ac:dyDescent="0.35">
      <c r="A63" t="s">
        <v>163</v>
      </c>
      <c r="B63" s="9">
        <f>SUM(E35:E37)</f>
        <v>0</v>
      </c>
      <c r="C63" s="9">
        <f>SUM(F35:F37)</f>
        <v>4.6137340132661159E-2</v>
      </c>
      <c r="D63" s="9">
        <f>SUM(B35:B37)</f>
        <v>0</v>
      </c>
      <c r="E63" s="9">
        <f t="shared" ref="E63:F63" si="2">SUM(C35:C37)</f>
        <v>0.13750609599304836</v>
      </c>
      <c r="F63" s="9">
        <f t="shared" si="2"/>
        <v>0</v>
      </c>
      <c r="G63" s="9">
        <f>SUM(K35:K37)</f>
        <v>0</v>
      </c>
      <c r="H63" s="9">
        <f>SUM(G35:G37)</f>
        <v>0</v>
      </c>
      <c r="I63" s="9">
        <f>SUM(H35:H37)</f>
        <v>0</v>
      </c>
      <c r="J63" s="9">
        <f>SUM(I35:I37)</f>
        <v>0</v>
      </c>
      <c r="K63" s="9">
        <f>SUM(J35:J37)</f>
        <v>1.5913179348327974E-2</v>
      </c>
    </row>
    <row r="64" spans="1:11" x14ac:dyDescent="0.35">
      <c r="A64" t="s">
        <v>52</v>
      </c>
      <c r="B64" s="9">
        <f>SUM(E38:E41,E49:E52)</f>
        <v>2.8685271317829452E-2</v>
      </c>
      <c r="C64" s="9">
        <f>SUM(F38:F41,F49:F52)</f>
        <v>5.1818947321936669E-2</v>
      </c>
      <c r="D64" s="9">
        <f>SUM(B38:B41,B49:B52)</f>
        <v>0</v>
      </c>
      <c r="E64" s="9">
        <f t="shared" ref="E64:F64" si="3">SUM(C38:C41,C49:C52)</f>
        <v>0</v>
      </c>
      <c r="F64" s="9">
        <f t="shared" si="3"/>
        <v>0</v>
      </c>
      <c r="G64" s="9">
        <f>SUM(K38:K41,K49:K52)</f>
        <v>0</v>
      </c>
      <c r="H64" s="9">
        <f>SUM(G38:G41,G49:G52)</f>
        <v>0.11315939555322144</v>
      </c>
      <c r="I64" s="9">
        <f>SUM(H38:H41,H49:H52)</f>
        <v>0</v>
      </c>
      <c r="J64" s="9">
        <f>SUM(I38:I41,I49:I52)</f>
        <v>0</v>
      </c>
      <c r="K64" s="9">
        <f>SUM(J38:J41,J49:J52)</f>
        <v>0</v>
      </c>
    </row>
    <row r="65" spans="1:11" x14ac:dyDescent="0.35">
      <c r="A65" t="s">
        <v>63</v>
      </c>
      <c r="B65" s="9">
        <f>SUM(E42:E43,E53:E54)</f>
        <v>0</v>
      </c>
      <c r="C65" s="9">
        <f>SUM(F42:F43,F53:F54)</f>
        <v>0.15490283257374499</v>
      </c>
      <c r="D65" s="9">
        <f>SUM(B42:B43,B53:B54)</f>
        <v>0</v>
      </c>
      <c r="E65" s="9">
        <f t="shared" ref="E65:F65" si="4">SUM(C42:C43,C53:C54)</f>
        <v>0</v>
      </c>
      <c r="F65" s="9">
        <f t="shared" si="4"/>
        <v>0</v>
      </c>
      <c r="G65" s="9">
        <f>SUM(K42:K43,K53:K54)</f>
        <v>0</v>
      </c>
      <c r="H65" s="9">
        <f>SUM(G42:G43,G53:G54)</f>
        <v>2.5029429755779851E-2</v>
      </c>
      <c r="I65" s="9">
        <f>SUM(H42:H43,H53:H54)</f>
        <v>0.13228545164806527</v>
      </c>
      <c r="J65" s="9">
        <f>SUM(I42:I43,I53:I54)</f>
        <v>6.4465708877912378E-2</v>
      </c>
      <c r="K65" s="9">
        <f>SUM(J42:J43,J53:J54)</f>
        <v>2.4095094913914431E-2</v>
      </c>
    </row>
    <row r="66" spans="1:11" x14ac:dyDescent="0.35">
      <c r="A66" t="s">
        <v>73</v>
      </c>
      <c r="B66" s="9">
        <f>SUM(E44:E47,E55:E58)</f>
        <v>0.74093643410852705</v>
      </c>
      <c r="C66" s="9">
        <f>SUM(F44:F47,F55:F58)</f>
        <v>0.70545167321876445</v>
      </c>
      <c r="D66" s="9">
        <f>SUM(B44:B47,B55:B58)</f>
        <v>0.96307660692530128</v>
      </c>
      <c r="E66" s="9">
        <f t="shared" ref="E66:F66" si="5">SUM(C44:C47,C55:C58)</f>
        <v>0.52018372214685349</v>
      </c>
      <c r="F66" s="9">
        <f t="shared" si="5"/>
        <v>0.95191446570772864</v>
      </c>
      <c r="G66" s="9">
        <f>SUM(K44:K47,K55:K58)</f>
        <v>0.99999999999999989</v>
      </c>
      <c r="H66" s="9">
        <f>SUM(G44:G47,G55:G58)</f>
        <v>0.50816157279322327</v>
      </c>
      <c r="I66" s="9">
        <f>SUM(H44:H47,H55:H58)</f>
        <v>0.75966727049020633</v>
      </c>
      <c r="J66" s="9">
        <f>SUM(I44:I47,I55:I58)</f>
        <v>0.85243472746935678</v>
      </c>
      <c r="K66" s="9">
        <f>SUM(J44:J47,J55:J58)</f>
        <v>0.95999172573775771</v>
      </c>
    </row>
    <row r="67" spans="1:11" x14ac:dyDescent="0.35">
      <c r="A67" t="s">
        <v>164</v>
      </c>
      <c r="B67" s="9">
        <f>E59</f>
        <v>0.23037829457364339</v>
      </c>
      <c r="C67" s="9">
        <f>F59</f>
        <v>4.1689206752892748E-2</v>
      </c>
      <c r="D67" s="9">
        <f>B59</f>
        <v>3.6923393074698732E-2</v>
      </c>
      <c r="E67" s="9">
        <f t="shared" ref="E67:F67" si="6">C59</f>
        <v>0.34231018186009804</v>
      </c>
      <c r="F67" s="9">
        <f t="shared" si="6"/>
        <v>4.8085534292271505E-2</v>
      </c>
      <c r="G67" s="9">
        <f>K59</f>
        <v>0</v>
      </c>
      <c r="H67" s="9">
        <f>G59</f>
        <v>0.35364960189777539</v>
      </c>
      <c r="I67" s="9">
        <f>H59</f>
        <v>0.10596342409663269</v>
      </c>
      <c r="J67" s="9">
        <f>I59</f>
        <v>8.309956365273076E-2</v>
      </c>
      <c r="K67" s="9">
        <f>J59</f>
        <v>0</v>
      </c>
    </row>
    <row r="69" spans="1:11" ht="43.5" x14ac:dyDescent="0.35">
      <c r="A69" s="13" t="s">
        <v>166</v>
      </c>
      <c r="B69" s="13" t="str">
        <f>'Fordeling TMK'!E14</f>
        <v>Hf og VUC Roskilde-Køge, Køge afdelingen</v>
      </c>
      <c r="C69" s="13" t="str">
        <f>'Fordeling TMK'!F14</f>
        <v>Hf og VUC Roskilde-Køge, Roskilde afdelingen</v>
      </c>
      <c r="D69" s="13" t="s">
        <v>167</v>
      </c>
      <c r="E69" s="13" t="str">
        <f>'Fordeling TMK'!C14</f>
        <v>AOF Roskilde</v>
      </c>
      <c r="F69" s="13" t="str">
        <f>'Fordeling TMK'!D14</f>
        <v>CLAVIS sprog &amp; kompetence - Roskilde</v>
      </c>
      <c r="G69" s="13" t="str">
        <f>'Fordeling TMK'!K14</f>
        <v>CLAVIS sprog &amp; kompetence - Greve</v>
      </c>
      <c r="H69" s="13" t="str">
        <f>'Fordeling TMK'!G14</f>
        <v>Køge Handelsskole</v>
      </c>
      <c r="I69" s="13" t="str">
        <f>'Fordeling TMK'!H14</f>
        <v>Triocon ApS</v>
      </c>
      <c r="J69" s="13" t="str">
        <f>'Fordeling TMK'!I14</f>
        <v>UCplus A/S, Dansk Greve</v>
      </c>
      <c r="K69" s="13" t="str">
        <f>'Fordeling TMK'!J14</f>
        <v>ZBC - Zealand Business College</v>
      </c>
    </row>
    <row r="70" spans="1:11" x14ac:dyDescent="0.35">
      <c r="A70" s="4" t="str">
        <f>'Fordeling TMK'!A15</f>
        <v>ENORD (ordinær)</v>
      </c>
      <c r="B70" s="5">
        <f>'Fordeling TMK'!E15</f>
        <v>1</v>
      </c>
      <c r="C70" s="5">
        <f>'Fordeling TMK'!F15</f>
        <v>0.87110048144620533</v>
      </c>
      <c r="D70" s="5">
        <f>'Fordeling TMK'!B15</f>
        <v>1.7344077972022833E-2</v>
      </c>
      <c r="E70" s="5">
        <f>'Fordeling TMK'!C15</f>
        <v>1</v>
      </c>
      <c r="F70" s="5">
        <f>'Fordeling TMK'!D15</f>
        <v>0.83689176115588948</v>
      </c>
      <c r="G70" s="5">
        <f>'Fordeling TMK'!K15</f>
        <v>1</v>
      </c>
      <c r="H70" s="5">
        <f>'Fordeling TMK'!G15</f>
        <v>0.40382869571996172</v>
      </c>
      <c r="I70" s="5">
        <f>'Fordeling TMK'!H15</f>
        <v>0.44848743921070727</v>
      </c>
      <c r="J70" s="5">
        <f>'Fordeling TMK'!I15</f>
        <v>0.49894008450594396</v>
      </c>
      <c r="K70" s="5">
        <f>'Fordeling TMK'!J15</f>
        <v>1</v>
      </c>
    </row>
    <row r="71" spans="1:11" x14ac:dyDescent="0.35">
      <c r="A71" s="4" t="str">
        <f>'Fordeling TMK'!A16</f>
        <v>ENVIR (virksomhed afholdt på virksomheden)</v>
      </c>
      <c r="B71" s="5">
        <f>'Fordeling TMK'!E16</f>
        <v>0</v>
      </c>
      <c r="C71" s="5">
        <f>'Fordeling TMK'!F16</f>
        <v>0.11407575275524322</v>
      </c>
      <c r="D71" s="5">
        <f>'Fordeling TMK'!B16</f>
        <v>0</v>
      </c>
      <c r="E71" s="5">
        <f>'Fordeling TMK'!C16</f>
        <v>0</v>
      </c>
      <c r="F71" s="5">
        <f>'Fordeling TMK'!D16</f>
        <v>0.16310823884411055</v>
      </c>
      <c r="G71" s="5">
        <f>'Fordeling TMK'!K16</f>
        <v>0</v>
      </c>
      <c r="H71" s="5">
        <f>'Fordeling TMK'!G16</f>
        <v>0.15789351628452433</v>
      </c>
      <c r="I71" s="5">
        <f>'Fordeling TMK'!H16</f>
        <v>0</v>
      </c>
      <c r="J71" s="5">
        <f>'Fordeling TMK'!I16</f>
        <v>2.0508800479373198E-2</v>
      </c>
      <c r="K71" s="5">
        <f>'Fordeling TMK'!J16</f>
        <v>0</v>
      </c>
    </row>
    <row r="72" spans="1:11" x14ac:dyDescent="0.35">
      <c r="A72" s="4" t="str">
        <f>'Fordeling TMK'!A17</f>
        <v>EVIFJ (virksomhed fjern)</v>
      </c>
      <c r="B72" s="5">
        <f>'Fordeling TMK'!E17</f>
        <v>0</v>
      </c>
      <c r="C72" s="5">
        <f>'Fordeling TMK'!F17</f>
        <v>0</v>
      </c>
      <c r="D72" s="5">
        <f>'Fordeling TMK'!B17</f>
        <v>0</v>
      </c>
      <c r="E72" s="5">
        <f>'Fordeling TMK'!C17</f>
        <v>0</v>
      </c>
      <c r="F72" s="5">
        <f>'Fordeling TMK'!D17</f>
        <v>0</v>
      </c>
      <c r="G72" s="5">
        <f>'Fordeling TMK'!K17</f>
        <v>0</v>
      </c>
      <c r="H72" s="5">
        <f>'Fordeling TMK'!G17</f>
        <v>0.20474707892169453</v>
      </c>
      <c r="I72" s="5">
        <f>'Fordeling TMK'!H17</f>
        <v>0.15356446474748608</v>
      </c>
      <c r="J72" s="5">
        <f>'Fordeling TMK'!I17</f>
        <v>1.4853181695987915E-2</v>
      </c>
      <c r="K72" s="5">
        <f>'Fordeling TMK'!J17</f>
        <v>0</v>
      </c>
    </row>
    <row r="73" spans="1:11" x14ac:dyDescent="0.35">
      <c r="A73" s="4" t="str">
        <f>'Fordeling TMK'!A18</f>
        <v>FJENK (fjern)</v>
      </c>
      <c r="B73" s="5">
        <f>'Fordeling TMK'!E18</f>
        <v>0</v>
      </c>
      <c r="C73" s="5">
        <f>'Fordeling TMK'!F18</f>
        <v>1.4823765798551341E-2</v>
      </c>
      <c r="D73" s="5">
        <f>'Fordeling TMK'!B18</f>
        <v>0.98265592202797714</v>
      </c>
      <c r="E73" s="5">
        <f>'Fordeling TMK'!C18</f>
        <v>0</v>
      </c>
      <c r="F73" s="5">
        <f>'Fordeling TMK'!D18</f>
        <v>0</v>
      </c>
      <c r="G73" s="5">
        <f>'Fordeling TMK'!K18</f>
        <v>0</v>
      </c>
      <c r="H73" s="5">
        <f>'Fordeling TMK'!G18</f>
        <v>6.9851674744426301E-2</v>
      </c>
      <c r="I73" s="5">
        <f>'Fordeling TMK'!H18</f>
        <v>0.11204296684630866</v>
      </c>
      <c r="J73" s="5">
        <f>'Fordeling TMK'!I18</f>
        <v>0.46569793331869497</v>
      </c>
      <c r="K73" s="5">
        <f>'Fordeling TMK'!J18</f>
        <v>0</v>
      </c>
    </row>
    <row r="74" spans="1:11" x14ac:dyDescent="0.35">
      <c r="A74" s="4" t="str">
        <f>'Fordeling TMK'!A19</f>
        <v>VIRSK (virksomhed afholdt på skolen)</v>
      </c>
      <c r="B74" s="5">
        <f>'Fordeling TMK'!E19</f>
        <v>0</v>
      </c>
      <c r="C74" s="5">
        <f>'Fordeling TMK'!F19</f>
        <v>0</v>
      </c>
      <c r="D74" s="5">
        <f>'Fordeling TMK'!B19</f>
        <v>0</v>
      </c>
      <c r="E74" s="5">
        <f>'Fordeling TMK'!C19</f>
        <v>0</v>
      </c>
      <c r="F74" s="5">
        <f>'Fordeling TMK'!D19</f>
        <v>0</v>
      </c>
      <c r="G74" s="5">
        <f>'Fordeling TMK'!K19</f>
        <v>0</v>
      </c>
      <c r="H74" s="5">
        <f>'Fordeling TMK'!G19</f>
        <v>0.16367903432939315</v>
      </c>
      <c r="I74" s="5">
        <f>'Fordeling TMK'!H19</f>
        <v>0.28590512919549799</v>
      </c>
      <c r="J74" s="5">
        <f>'Fordeling TMK'!I19</f>
        <v>0</v>
      </c>
      <c r="K74" s="5">
        <f>'Fordeling TMK'!J19</f>
        <v>0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BF356-71AF-4FC7-8139-2ECADC015DC6}">
  <dimension ref="A2:L19"/>
  <sheetViews>
    <sheetView workbookViewId="0">
      <selection activeCell="A14" sqref="A14:K19"/>
    </sheetView>
  </sheetViews>
  <sheetFormatPr defaultRowHeight="14.5" x14ac:dyDescent="0.35"/>
  <cols>
    <col min="1" max="1" width="41.54296875" bestFit="1" customWidth="1"/>
    <col min="2" max="2" width="19.7265625" bestFit="1" customWidth="1"/>
    <col min="3" max="3" width="12.7265625" customWidth="1"/>
    <col min="4" max="4" width="36" customWidth="1"/>
    <col min="5" max="5" width="39.453125" bestFit="1" customWidth="1"/>
    <col min="6" max="6" width="42.7265625" bestFit="1" customWidth="1"/>
    <col min="7" max="7" width="18" bestFit="1" customWidth="1"/>
    <col min="8" max="8" width="11.453125" bestFit="1" customWidth="1"/>
    <col min="9" max="9" width="23.453125" bestFit="1" customWidth="1"/>
    <col min="10" max="10" width="28.7265625" bestFit="1" customWidth="1"/>
    <col min="11" max="11" width="33.81640625" bestFit="1" customWidth="1"/>
    <col min="12" max="13" width="10.81640625" bestFit="1" customWidth="1"/>
  </cols>
  <sheetData>
    <row r="2" spans="1:12" x14ac:dyDescent="0.35">
      <c r="A2" s="3" t="s">
        <v>6</v>
      </c>
      <c r="B2" s="4">
        <v>3018</v>
      </c>
    </row>
    <row r="4" spans="1:12" x14ac:dyDescent="0.35">
      <c r="A4" s="3" t="s">
        <v>136</v>
      </c>
      <c r="B4" s="3" t="s">
        <v>154</v>
      </c>
    </row>
    <row r="5" spans="1:12" x14ac:dyDescent="0.35">
      <c r="A5" s="3" t="s">
        <v>155</v>
      </c>
      <c r="B5" t="s">
        <v>129</v>
      </c>
      <c r="C5" t="s">
        <v>24</v>
      </c>
      <c r="D5" t="s">
        <v>122</v>
      </c>
      <c r="E5" t="s">
        <v>118</v>
      </c>
      <c r="F5" t="s">
        <v>48</v>
      </c>
      <c r="G5" t="s">
        <v>44</v>
      </c>
      <c r="H5" t="s">
        <v>78</v>
      </c>
      <c r="I5" t="s">
        <v>97</v>
      </c>
      <c r="J5" t="s">
        <v>35</v>
      </c>
      <c r="K5" t="s">
        <v>153</v>
      </c>
      <c r="L5" t="s">
        <v>133</v>
      </c>
    </row>
    <row r="6" spans="1:12" x14ac:dyDescent="0.35">
      <c r="A6" s="4" t="s">
        <v>30</v>
      </c>
      <c r="B6">
        <v>0.2954</v>
      </c>
      <c r="C6">
        <v>5.6389500000000057</v>
      </c>
      <c r="D6">
        <v>11.41004</v>
      </c>
      <c r="E6">
        <v>9.6750000000000043</v>
      </c>
      <c r="F6">
        <v>8.6794100000000025</v>
      </c>
      <c r="G6">
        <v>22.637509999999988</v>
      </c>
      <c r="H6">
        <v>18.276500000000002</v>
      </c>
      <c r="I6">
        <v>7.2940500000000013</v>
      </c>
      <c r="J6">
        <v>8.121570000000002</v>
      </c>
      <c r="K6">
        <v>0.33781</v>
      </c>
      <c r="L6">
        <v>92.366240000000005</v>
      </c>
    </row>
    <row r="7" spans="1:12" x14ac:dyDescent="0.35">
      <c r="A7" s="4" t="s">
        <v>80</v>
      </c>
      <c r="D7">
        <v>2.2237899999999997</v>
      </c>
      <c r="F7">
        <v>1.13662</v>
      </c>
      <c r="G7">
        <v>8.8510699999999982</v>
      </c>
      <c r="I7">
        <v>0.29981999999999998</v>
      </c>
      <c r="L7">
        <v>12.511299999999999</v>
      </c>
    </row>
    <row r="8" spans="1:12" x14ac:dyDescent="0.35">
      <c r="A8" s="4" t="s">
        <v>47</v>
      </c>
      <c r="G8">
        <v>11.477550000000001</v>
      </c>
      <c r="H8">
        <v>6.2579700000000003</v>
      </c>
      <c r="I8">
        <v>0.21714</v>
      </c>
      <c r="L8">
        <v>17.952660000000002</v>
      </c>
    </row>
    <row r="9" spans="1:12" x14ac:dyDescent="0.35">
      <c r="A9" s="4" t="s">
        <v>54</v>
      </c>
      <c r="B9">
        <v>16.736350000000005</v>
      </c>
      <c r="F9">
        <v>0.1477</v>
      </c>
      <c r="G9">
        <v>3.9156900000000001</v>
      </c>
      <c r="H9">
        <v>4.5659099999999997</v>
      </c>
      <c r="I9">
        <v>6.8080800000000012</v>
      </c>
      <c r="L9">
        <v>32.173730000000006</v>
      </c>
    </row>
    <row r="10" spans="1:12" x14ac:dyDescent="0.35">
      <c r="A10" s="4" t="s">
        <v>77</v>
      </c>
      <c r="G10">
        <v>9.1753899999999984</v>
      </c>
      <c r="H10">
        <v>11.651040000000002</v>
      </c>
      <c r="L10">
        <v>20.826430000000002</v>
      </c>
    </row>
    <row r="11" spans="1:12" x14ac:dyDescent="0.35">
      <c r="A11" s="4" t="s">
        <v>133</v>
      </c>
      <c r="B11">
        <v>17.031750000000006</v>
      </c>
      <c r="C11">
        <v>5.6389500000000057</v>
      </c>
      <c r="D11" s="10">
        <v>13.63383</v>
      </c>
      <c r="E11">
        <v>9.6750000000000043</v>
      </c>
      <c r="F11">
        <v>9.9637300000000035</v>
      </c>
      <c r="G11">
        <v>56.057209999999984</v>
      </c>
      <c r="H11">
        <v>40.751420000000003</v>
      </c>
      <c r="I11">
        <v>14.619090000000002</v>
      </c>
      <c r="J11">
        <v>8.121570000000002</v>
      </c>
      <c r="K11">
        <v>0.33781</v>
      </c>
      <c r="L11">
        <v>175.83036000000004</v>
      </c>
    </row>
    <row r="14" spans="1:12" x14ac:dyDescent="0.35">
      <c r="A14" s="12" t="s">
        <v>160</v>
      </c>
      <c r="B14" s="11" t="s">
        <v>129</v>
      </c>
      <c r="C14" s="11" t="s">
        <v>24</v>
      </c>
      <c r="D14" s="11" t="s">
        <v>122</v>
      </c>
      <c r="E14" s="11" t="s">
        <v>118</v>
      </c>
      <c r="F14" s="11" t="s">
        <v>48</v>
      </c>
      <c r="G14" s="11" t="s">
        <v>44</v>
      </c>
      <c r="H14" s="11" t="s">
        <v>78</v>
      </c>
      <c r="I14" s="11" t="s">
        <v>97</v>
      </c>
      <c r="J14" s="11" t="s">
        <v>35</v>
      </c>
      <c r="K14" s="11" t="s">
        <v>153</v>
      </c>
    </row>
    <row r="15" spans="1:12" x14ac:dyDescent="0.35">
      <c r="A15" s="4" t="s">
        <v>157</v>
      </c>
      <c r="B15" s="5">
        <f>B6/B$11</f>
        <v>1.7344077972022833E-2</v>
      </c>
      <c r="C15" s="5">
        <f t="shared" ref="C15:K15" si="0">C6/C$11</f>
        <v>1</v>
      </c>
      <c r="D15" s="5">
        <f t="shared" si="0"/>
        <v>0.83689176115588948</v>
      </c>
      <c r="E15" s="5">
        <f t="shared" si="0"/>
        <v>1</v>
      </c>
      <c r="F15" s="5">
        <f t="shared" si="0"/>
        <v>0.87110048144620533</v>
      </c>
      <c r="G15" s="5">
        <f t="shared" si="0"/>
        <v>0.40382869571996172</v>
      </c>
      <c r="H15" s="5">
        <f t="shared" si="0"/>
        <v>0.44848743921070727</v>
      </c>
      <c r="I15" s="5">
        <f t="shared" si="0"/>
        <v>0.49894008450594396</v>
      </c>
      <c r="J15" s="5">
        <f t="shared" si="0"/>
        <v>1</v>
      </c>
      <c r="K15" s="5">
        <f t="shared" si="0"/>
        <v>1</v>
      </c>
    </row>
    <row r="16" spans="1:12" x14ac:dyDescent="0.35">
      <c r="A16" s="4" t="s">
        <v>161</v>
      </c>
      <c r="B16" s="5">
        <f t="shared" ref="B16:K19" si="1">B7/B$11</f>
        <v>0</v>
      </c>
      <c r="C16" s="5">
        <f t="shared" si="1"/>
        <v>0</v>
      </c>
      <c r="D16" s="5">
        <f t="shared" si="1"/>
        <v>0.16310823884411055</v>
      </c>
      <c r="E16" s="5">
        <f t="shared" si="1"/>
        <v>0</v>
      </c>
      <c r="F16" s="5">
        <f t="shared" si="1"/>
        <v>0.11407575275524322</v>
      </c>
      <c r="G16" s="5">
        <f t="shared" si="1"/>
        <v>0.15789351628452433</v>
      </c>
      <c r="H16" s="5">
        <f t="shared" si="1"/>
        <v>0</v>
      </c>
      <c r="I16" s="5">
        <f t="shared" si="1"/>
        <v>2.0508800479373198E-2</v>
      </c>
      <c r="J16" s="5">
        <f t="shared" si="1"/>
        <v>0</v>
      </c>
      <c r="K16" s="5">
        <f t="shared" si="1"/>
        <v>0</v>
      </c>
    </row>
    <row r="17" spans="1:11" x14ac:dyDescent="0.35">
      <c r="A17" s="4" t="s">
        <v>158</v>
      </c>
      <c r="B17" s="5">
        <f t="shared" si="1"/>
        <v>0</v>
      </c>
      <c r="C17" s="5">
        <f t="shared" si="1"/>
        <v>0</v>
      </c>
      <c r="D17" s="5">
        <f t="shared" si="1"/>
        <v>0</v>
      </c>
      <c r="E17" s="5">
        <f t="shared" si="1"/>
        <v>0</v>
      </c>
      <c r="F17" s="5">
        <f t="shared" si="1"/>
        <v>0</v>
      </c>
      <c r="G17" s="5">
        <f t="shared" si="1"/>
        <v>0.20474707892169453</v>
      </c>
      <c r="H17" s="5">
        <f t="shared" si="1"/>
        <v>0.15356446474748608</v>
      </c>
      <c r="I17" s="5">
        <f t="shared" si="1"/>
        <v>1.4853181695987915E-2</v>
      </c>
      <c r="J17" s="5">
        <f t="shared" si="1"/>
        <v>0</v>
      </c>
      <c r="K17" s="5">
        <f t="shared" si="1"/>
        <v>0</v>
      </c>
    </row>
    <row r="18" spans="1:11" x14ac:dyDescent="0.35">
      <c r="A18" s="4" t="s">
        <v>159</v>
      </c>
      <c r="B18" s="5">
        <f t="shared" si="1"/>
        <v>0.98265592202797714</v>
      </c>
      <c r="C18" s="5">
        <f t="shared" si="1"/>
        <v>0</v>
      </c>
      <c r="D18" s="5">
        <f t="shared" si="1"/>
        <v>0</v>
      </c>
      <c r="E18" s="5">
        <f t="shared" si="1"/>
        <v>0</v>
      </c>
      <c r="F18" s="5">
        <f t="shared" si="1"/>
        <v>1.4823765798551341E-2</v>
      </c>
      <c r="G18" s="5">
        <f t="shared" si="1"/>
        <v>6.9851674744426301E-2</v>
      </c>
      <c r="H18" s="5">
        <f t="shared" si="1"/>
        <v>0.11204296684630866</v>
      </c>
      <c r="I18" s="5">
        <f t="shared" si="1"/>
        <v>0.46569793331869497</v>
      </c>
      <c r="J18" s="5">
        <f t="shared" si="1"/>
        <v>0</v>
      </c>
      <c r="K18" s="5">
        <f t="shared" si="1"/>
        <v>0</v>
      </c>
    </row>
    <row r="19" spans="1:11" x14ac:dyDescent="0.35">
      <c r="A19" s="4" t="s">
        <v>162</v>
      </c>
      <c r="B19" s="5">
        <f t="shared" si="1"/>
        <v>0</v>
      </c>
      <c r="C19" s="5">
        <f t="shared" si="1"/>
        <v>0</v>
      </c>
      <c r="D19" s="5">
        <f t="shared" si="1"/>
        <v>0</v>
      </c>
      <c r="E19" s="5">
        <f t="shared" si="1"/>
        <v>0</v>
      </c>
      <c r="F19" s="5">
        <f t="shared" si="1"/>
        <v>0</v>
      </c>
      <c r="G19" s="5">
        <f t="shared" si="1"/>
        <v>0.16367903432939315</v>
      </c>
      <c r="H19" s="5">
        <f t="shared" si="1"/>
        <v>0.28590512919549799</v>
      </c>
      <c r="I19" s="5">
        <f t="shared" si="1"/>
        <v>0</v>
      </c>
      <c r="J19" s="5">
        <f t="shared" si="1"/>
        <v>0</v>
      </c>
      <c r="K19" s="5">
        <f t="shared" si="1"/>
        <v>0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17356-D397-4B4F-8E01-7F2FDA7BB025}">
  <dimension ref="A1:J46"/>
  <sheetViews>
    <sheetView workbookViewId="0"/>
  </sheetViews>
  <sheetFormatPr defaultRowHeight="14.5" x14ac:dyDescent="0.35"/>
  <cols>
    <col min="1" max="1" width="32" customWidth="1"/>
    <col min="2" max="2" width="19.7265625" bestFit="1" customWidth="1"/>
    <col min="3" max="3" width="12.7265625" customWidth="1"/>
    <col min="4" max="4" width="36" customWidth="1"/>
    <col min="5" max="5" width="18" customWidth="1"/>
    <col min="6" max="6" width="11.453125" customWidth="1"/>
    <col min="7" max="7" width="23.453125" customWidth="1"/>
    <col min="8" max="8" width="28.7265625" customWidth="1"/>
    <col min="9" max="9" width="33.81640625" bestFit="1" customWidth="1"/>
    <col min="10" max="10" width="10.81640625" bestFit="1" customWidth="1"/>
    <col min="11" max="11" width="21.81640625" customWidth="1"/>
    <col min="12" max="12" width="23.453125" customWidth="1"/>
    <col min="13" max="13" width="21.81640625" bestFit="1" customWidth="1"/>
    <col min="14" max="14" width="28.7265625" bestFit="1" customWidth="1"/>
    <col min="15" max="15" width="21.81640625" bestFit="1" customWidth="1"/>
    <col min="16" max="16" width="19.453125" bestFit="1" customWidth="1"/>
    <col min="17" max="17" width="26.81640625" bestFit="1" customWidth="1"/>
  </cols>
  <sheetData>
    <row r="1" spans="1:10" x14ac:dyDescent="0.35">
      <c r="A1" s="3" t="s">
        <v>14</v>
      </c>
      <c r="B1" t="s">
        <v>135</v>
      </c>
    </row>
    <row r="3" spans="1:10" x14ac:dyDescent="0.35">
      <c r="A3" s="3" t="s">
        <v>137</v>
      </c>
      <c r="B3" s="3" t="s">
        <v>154</v>
      </c>
    </row>
    <row r="4" spans="1:10" x14ac:dyDescent="0.35">
      <c r="A4" s="3" t="s">
        <v>155</v>
      </c>
      <c r="B4" t="s">
        <v>129</v>
      </c>
      <c r="C4" t="s">
        <v>24</v>
      </c>
      <c r="D4" t="s">
        <v>122</v>
      </c>
      <c r="E4" t="s">
        <v>44</v>
      </c>
      <c r="F4" t="s">
        <v>78</v>
      </c>
      <c r="G4" t="s">
        <v>97</v>
      </c>
      <c r="H4" t="s">
        <v>35</v>
      </c>
      <c r="I4" t="s">
        <v>153</v>
      </c>
      <c r="J4" t="s">
        <v>133</v>
      </c>
    </row>
    <row r="5" spans="1:10" x14ac:dyDescent="0.35">
      <c r="A5" s="4" t="s">
        <v>130</v>
      </c>
      <c r="C5">
        <v>16</v>
      </c>
      <c r="H5">
        <v>1</v>
      </c>
      <c r="J5">
        <v>17</v>
      </c>
    </row>
    <row r="6" spans="1:10" x14ac:dyDescent="0.35">
      <c r="A6" s="4" t="s">
        <v>109</v>
      </c>
      <c r="C6">
        <v>5</v>
      </c>
      <c r="H6">
        <v>2</v>
      </c>
      <c r="J6">
        <v>7</v>
      </c>
    </row>
    <row r="7" spans="1:10" x14ac:dyDescent="0.35">
      <c r="A7" s="4" t="s">
        <v>124</v>
      </c>
      <c r="E7">
        <v>15</v>
      </c>
      <c r="J7">
        <v>15</v>
      </c>
    </row>
    <row r="8" spans="1:10" x14ac:dyDescent="0.35">
      <c r="A8" s="4" t="s">
        <v>111</v>
      </c>
      <c r="E8">
        <v>20</v>
      </c>
      <c r="J8">
        <v>20</v>
      </c>
    </row>
    <row r="9" spans="1:10" x14ac:dyDescent="0.35">
      <c r="A9" s="4" t="s">
        <v>110</v>
      </c>
      <c r="E9">
        <v>8</v>
      </c>
      <c r="J9">
        <v>8</v>
      </c>
    </row>
    <row r="10" spans="1:10" x14ac:dyDescent="0.35">
      <c r="A10" s="4" t="s">
        <v>41</v>
      </c>
      <c r="E10">
        <v>10</v>
      </c>
      <c r="F10">
        <v>37</v>
      </c>
      <c r="G10">
        <v>4</v>
      </c>
      <c r="H10">
        <v>3</v>
      </c>
      <c r="J10">
        <v>54</v>
      </c>
    </row>
    <row r="11" spans="1:10" x14ac:dyDescent="0.35">
      <c r="A11" s="4" t="s">
        <v>79</v>
      </c>
      <c r="E11">
        <v>11</v>
      </c>
      <c r="F11">
        <v>48</v>
      </c>
      <c r="G11">
        <v>32</v>
      </c>
      <c r="J11">
        <v>91</v>
      </c>
    </row>
    <row r="12" spans="1:10" x14ac:dyDescent="0.35">
      <c r="A12" s="4" t="s">
        <v>40</v>
      </c>
      <c r="B12">
        <v>153</v>
      </c>
      <c r="C12">
        <v>9</v>
      </c>
      <c r="D12">
        <v>58</v>
      </c>
      <c r="E12">
        <v>223</v>
      </c>
      <c r="F12">
        <v>182</v>
      </c>
      <c r="G12">
        <v>102</v>
      </c>
      <c r="H12">
        <v>121</v>
      </c>
      <c r="I12">
        <v>6</v>
      </c>
      <c r="J12">
        <v>854</v>
      </c>
    </row>
    <row r="13" spans="1:10" x14ac:dyDescent="0.35">
      <c r="A13" s="4" t="s">
        <v>28</v>
      </c>
      <c r="B13">
        <v>69</v>
      </c>
      <c r="C13">
        <v>15</v>
      </c>
      <c r="D13">
        <v>89</v>
      </c>
      <c r="E13">
        <v>169</v>
      </c>
      <c r="F13">
        <v>147</v>
      </c>
      <c r="G13">
        <v>122</v>
      </c>
      <c r="H13">
        <v>1</v>
      </c>
      <c r="I13">
        <v>8</v>
      </c>
      <c r="J13">
        <v>620</v>
      </c>
    </row>
    <row r="14" spans="1:10" x14ac:dyDescent="0.35">
      <c r="A14" s="4" t="s">
        <v>38</v>
      </c>
      <c r="B14">
        <v>43</v>
      </c>
      <c r="C14">
        <v>16</v>
      </c>
      <c r="D14">
        <v>89</v>
      </c>
      <c r="E14">
        <v>88</v>
      </c>
      <c r="F14">
        <v>176</v>
      </c>
      <c r="G14">
        <v>117</v>
      </c>
      <c r="I14">
        <v>3</v>
      </c>
      <c r="J14">
        <v>532</v>
      </c>
    </row>
    <row r="15" spans="1:10" x14ac:dyDescent="0.35">
      <c r="A15" s="4" t="s">
        <v>42</v>
      </c>
      <c r="B15">
        <v>7</v>
      </c>
      <c r="C15">
        <v>16</v>
      </c>
      <c r="D15">
        <v>28</v>
      </c>
      <c r="E15">
        <v>36</v>
      </c>
      <c r="F15">
        <v>122</v>
      </c>
      <c r="G15">
        <v>58</v>
      </c>
      <c r="I15">
        <v>1</v>
      </c>
      <c r="J15">
        <v>268</v>
      </c>
    </row>
    <row r="16" spans="1:10" x14ac:dyDescent="0.35">
      <c r="A16" s="4" t="s">
        <v>45</v>
      </c>
      <c r="B16">
        <v>13</v>
      </c>
      <c r="C16">
        <v>38</v>
      </c>
      <c r="D16">
        <v>12</v>
      </c>
      <c r="E16">
        <v>367</v>
      </c>
      <c r="F16">
        <v>75</v>
      </c>
      <c r="G16">
        <v>44</v>
      </c>
      <c r="J16">
        <v>549</v>
      </c>
    </row>
    <row r="17" spans="1:10" x14ac:dyDescent="0.35">
      <c r="A17" s="4" t="s">
        <v>32</v>
      </c>
      <c r="C17">
        <v>93</v>
      </c>
      <c r="D17">
        <v>10</v>
      </c>
      <c r="E17">
        <v>62</v>
      </c>
      <c r="F17">
        <v>6</v>
      </c>
      <c r="J17">
        <v>171</v>
      </c>
    </row>
    <row r="18" spans="1:10" x14ac:dyDescent="0.35">
      <c r="A18" s="4" t="s">
        <v>142</v>
      </c>
      <c r="F18">
        <v>6</v>
      </c>
      <c r="J18">
        <v>6</v>
      </c>
    </row>
    <row r="19" spans="1:10" x14ac:dyDescent="0.35">
      <c r="A19" s="4" t="s">
        <v>146</v>
      </c>
      <c r="H19">
        <v>1</v>
      </c>
      <c r="J19">
        <v>1</v>
      </c>
    </row>
    <row r="20" spans="1:10" x14ac:dyDescent="0.35">
      <c r="A20" s="4" t="s">
        <v>149</v>
      </c>
      <c r="E20">
        <v>109</v>
      </c>
      <c r="J20">
        <v>109</v>
      </c>
    </row>
    <row r="21" spans="1:10" x14ac:dyDescent="0.35">
      <c r="A21" s="4" t="s">
        <v>150</v>
      </c>
      <c r="E21">
        <v>2</v>
      </c>
      <c r="J21">
        <v>2</v>
      </c>
    </row>
    <row r="22" spans="1:10" x14ac:dyDescent="0.35">
      <c r="A22" s="4" t="s">
        <v>133</v>
      </c>
      <c r="B22">
        <v>285</v>
      </c>
      <c r="C22">
        <v>208</v>
      </c>
      <c r="D22">
        <v>286</v>
      </c>
      <c r="E22">
        <v>1120</v>
      </c>
      <c r="F22">
        <v>799</v>
      </c>
      <c r="G22">
        <v>479</v>
      </c>
      <c r="H22">
        <v>129</v>
      </c>
      <c r="I22">
        <v>18</v>
      </c>
      <c r="J22">
        <v>3324</v>
      </c>
    </row>
    <row r="25" spans="1:10" x14ac:dyDescent="0.35">
      <c r="A25" t="s">
        <v>14</v>
      </c>
      <c r="B25" t="s">
        <v>135</v>
      </c>
    </row>
    <row r="27" spans="1:10" x14ac:dyDescent="0.35">
      <c r="A27" t="s">
        <v>136</v>
      </c>
      <c r="B27" t="s">
        <v>132</v>
      </c>
    </row>
    <row r="28" spans="1:10" x14ac:dyDescent="0.35">
      <c r="A28" s="7" t="s">
        <v>134</v>
      </c>
      <c r="B28" s="7" t="s">
        <v>129</v>
      </c>
      <c r="C28" s="7" t="s">
        <v>24</v>
      </c>
      <c r="D28" s="7" t="s">
        <v>122</v>
      </c>
      <c r="E28" s="7" t="s">
        <v>44</v>
      </c>
      <c r="F28" s="7" t="s">
        <v>78</v>
      </c>
      <c r="G28" s="7" t="s">
        <v>97</v>
      </c>
      <c r="H28" s="7" t="s">
        <v>35</v>
      </c>
      <c r="I28" s="6" t="s">
        <v>153</v>
      </c>
      <c r="J28" s="7" t="s">
        <v>133</v>
      </c>
    </row>
    <row r="29" spans="1:10" x14ac:dyDescent="0.35">
      <c r="A29" s="4" t="s">
        <v>130</v>
      </c>
      <c r="B29" s="9">
        <f t="shared" ref="B29:B45" si="0">+B5/$B$22</f>
        <v>0</v>
      </c>
      <c r="C29" s="9">
        <f t="shared" ref="C29:C45" si="1">+C5/$C$22</f>
        <v>7.6923076923076927E-2</v>
      </c>
      <c r="D29" s="9">
        <f t="shared" ref="D29:D45" si="2">+D5/$D$22</f>
        <v>0</v>
      </c>
      <c r="E29" s="9">
        <f t="shared" ref="E29:E45" si="3">+E5/$E$22</f>
        <v>0</v>
      </c>
      <c r="F29" s="9">
        <f t="shared" ref="F29:F45" si="4">+F5/$F$22</f>
        <v>0</v>
      </c>
      <c r="G29" s="9">
        <f t="shared" ref="G29:G45" si="5">+G5/$G$22</f>
        <v>0</v>
      </c>
      <c r="H29" s="9">
        <f>+H5/$H$22</f>
        <v>7.7519379844961239E-3</v>
      </c>
      <c r="I29" s="9">
        <f>+I5/$I$22</f>
        <v>0</v>
      </c>
      <c r="J29">
        <v>17</v>
      </c>
    </row>
    <row r="30" spans="1:10" x14ac:dyDescent="0.35">
      <c r="A30" s="4" t="s">
        <v>109</v>
      </c>
      <c r="B30" s="9">
        <f t="shared" si="0"/>
        <v>0</v>
      </c>
      <c r="C30" s="9">
        <f t="shared" si="1"/>
        <v>2.403846153846154E-2</v>
      </c>
      <c r="D30" s="9">
        <f t="shared" si="2"/>
        <v>0</v>
      </c>
      <c r="E30" s="9">
        <f t="shared" si="3"/>
        <v>0</v>
      </c>
      <c r="F30" s="9">
        <f t="shared" si="4"/>
        <v>0</v>
      </c>
      <c r="G30" s="9">
        <f t="shared" si="5"/>
        <v>0</v>
      </c>
      <c r="H30" s="9">
        <f t="shared" ref="H30:H45" si="6">+H6/$H$22</f>
        <v>1.5503875968992248E-2</v>
      </c>
      <c r="I30" s="9">
        <f t="shared" ref="I30:I45" si="7">+I6/$I$22</f>
        <v>0</v>
      </c>
      <c r="J30">
        <v>7</v>
      </c>
    </row>
    <row r="31" spans="1:10" x14ac:dyDescent="0.35">
      <c r="A31" s="4" t="s">
        <v>124</v>
      </c>
      <c r="B31" s="9">
        <f t="shared" si="0"/>
        <v>0</v>
      </c>
      <c r="C31" s="9">
        <f t="shared" si="1"/>
        <v>0</v>
      </c>
      <c r="D31" s="9">
        <f t="shared" si="2"/>
        <v>0</v>
      </c>
      <c r="E31" s="9">
        <f t="shared" si="3"/>
        <v>1.3392857142857142E-2</v>
      </c>
      <c r="F31" s="9">
        <f t="shared" si="4"/>
        <v>0</v>
      </c>
      <c r="G31" s="9">
        <f t="shared" si="5"/>
        <v>0</v>
      </c>
      <c r="H31" s="9">
        <f t="shared" si="6"/>
        <v>0</v>
      </c>
      <c r="I31" s="9">
        <f t="shared" si="7"/>
        <v>0</v>
      </c>
      <c r="J31">
        <v>15</v>
      </c>
    </row>
    <row r="32" spans="1:10" x14ac:dyDescent="0.35">
      <c r="A32" s="4" t="s">
        <v>111</v>
      </c>
      <c r="B32" s="9">
        <f t="shared" si="0"/>
        <v>0</v>
      </c>
      <c r="C32" s="9">
        <f t="shared" si="1"/>
        <v>0</v>
      </c>
      <c r="D32" s="9">
        <f t="shared" si="2"/>
        <v>0</v>
      </c>
      <c r="E32" s="9">
        <f t="shared" si="3"/>
        <v>1.7857142857142856E-2</v>
      </c>
      <c r="F32" s="9">
        <f t="shared" si="4"/>
        <v>0</v>
      </c>
      <c r="G32" s="9">
        <f t="shared" si="5"/>
        <v>0</v>
      </c>
      <c r="H32" s="9">
        <f t="shared" si="6"/>
        <v>0</v>
      </c>
      <c r="I32" s="9">
        <f t="shared" si="7"/>
        <v>0</v>
      </c>
      <c r="J32">
        <v>20</v>
      </c>
    </row>
    <row r="33" spans="1:10" x14ac:dyDescent="0.35">
      <c r="A33" s="4" t="s">
        <v>110</v>
      </c>
      <c r="B33" s="9">
        <f t="shared" si="0"/>
        <v>0</v>
      </c>
      <c r="C33" s="9">
        <f t="shared" si="1"/>
        <v>0</v>
      </c>
      <c r="D33" s="9">
        <f t="shared" si="2"/>
        <v>0</v>
      </c>
      <c r="E33" s="9">
        <f t="shared" si="3"/>
        <v>7.1428571428571426E-3</v>
      </c>
      <c r="F33" s="9">
        <f t="shared" si="4"/>
        <v>0</v>
      </c>
      <c r="G33" s="9">
        <f t="shared" si="5"/>
        <v>0</v>
      </c>
      <c r="H33" s="9">
        <f t="shared" si="6"/>
        <v>0</v>
      </c>
      <c r="I33" s="9">
        <f t="shared" si="7"/>
        <v>0</v>
      </c>
      <c r="J33">
        <v>8</v>
      </c>
    </row>
    <row r="34" spans="1:10" x14ac:dyDescent="0.35">
      <c r="A34" s="4" t="s">
        <v>41</v>
      </c>
      <c r="B34" s="9">
        <f t="shared" si="0"/>
        <v>0</v>
      </c>
      <c r="C34" s="9">
        <f t="shared" si="1"/>
        <v>0</v>
      </c>
      <c r="D34" s="9">
        <f t="shared" si="2"/>
        <v>0</v>
      </c>
      <c r="E34" s="9">
        <f t="shared" si="3"/>
        <v>8.9285714285714281E-3</v>
      </c>
      <c r="F34" s="9">
        <f t="shared" si="4"/>
        <v>4.630788485607009E-2</v>
      </c>
      <c r="G34" s="9">
        <f t="shared" si="5"/>
        <v>8.350730688935281E-3</v>
      </c>
      <c r="H34" s="9">
        <f t="shared" si="6"/>
        <v>2.3255813953488372E-2</v>
      </c>
      <c r="I34" s="9">
        <f t="shared" si="7"/>
        <v>0</v>
      </c>
      <c r="J34">
        <v>54</v>
      </c>
    </row>
    <row r="35" spans="1:10" x14ac:dyDescent="0.35">
      <c r="A35" s="4" t="s">
        <v>79</v>
      </c>
      <c r="B35" s="9">
        <f t="shared" si="0"/>
        <v>0</v>
      </c>
      <c r="C35" s="9">
        <f t="shared" si="1"/>
        <v>0</v>
      </c>
      <c r="D35" s="9">
        <f t="shared" si="2"/>
        <v>0</v>
      </c>
      <c r="E35" s="9">
        <f t="shared" si="3"/>
        <v>9.8214285714285712E-3</v>
      </c>
      <c r="F35" s="9">
        <f t="shared" si="4"/>
        <v>6.0075093867334166E-2</v>
      </c>
      <c r="G35" s="9">
        <f t="shared" si="5"/>
        <v>6.6805845511482248E-2</v>
      </c>
      <c r="H35" s="9">
        <f t="shared" si="6"/>
        <v>0</v>
      </c>
      <c r="I35" s="9">
        <f t="shared" si="7"/>
        <v>0</v>
      </c>
      <c r="J35">
        <v>91</v>
      </c>
    </row>
    <row r="36" spans="1:10" x14ac:dyDescent="0.35">
      <c r="A36" s="4" t="s">
        <v>40</v>
      </c>
      <c r="B36" s="9">
        <f t="shared" si="0"/>
        <v>0.5368421052631579</v>
      </c>
      <c r="C36" s="9">
        <f t="shared" si="1"/>
        <v>4.3269230769230768E-2</v>
      </c>
      <c r="D36" s="9">
        <f t="shared" si="2"/>
        <v>0.20279720279720279</v>
      </c>
      <c r="E36" s="9">
        <f t="shared" si="3"/>
        <v>0.19910714285714284</v>
      </c>
      <c r="F36" s="9">
        <f t="shared" si="4"/>
        <v>0.22778473091364204</v>
      </c>
      <c r="G36" s="9">
        <f t="shared" si="5"/>
        <v>0.21294363256784968</v>
      </c>
      <c r="H36" s="9">
        <f t="shared" si="6"/>
        <v>0.93798449612403101</v>
      </c>
      <c r="I36" s="9">
        <f t="shared" si="7"/>
        <v>0.33333333333333331</v>
      </c>
      <c r="J36">
        <v>848</v>
      </c>
    </row>
    <row r="37" spans="1:10" x14ac:dyDescent="0.35">
      <c r="A37" s="4" t="s">
        <v>28</v>
      </c>
      <c r="B37" s="9">
        <f t="shared" si="0"/>
        <v>0.24210526315789474</v>
      </c>
      <c r="C37" s="9">
        <f t="shared" si="1"/>
        <v>7.2115384615384609E-2</v>
      </c>
      <c r="D37" s="9">
        <f t="shared" si="2"/>
        <v>0.3111888111888112</v>
      </c>
      <c r="E37" s="9">
        <f t="shared" si="3"/>
        <v>0.15089285714285713</v>
      </c>
      <c r="F37" s="9">
        <f t="shared" si="4"/>
        <v>0.18397997496871088</v>
      </c>
      <c r="G37" s="9">
        <f t="shared" si="5"/>
        <v>0.25469728601252611</v>
      </c>
      <c r="H37" s="9">
        <f t="shared" si="6"/>
        <v>7.7519379844961239E-3</v>
      </c>
      <c r="I37" s="9">
        <f t="shared" si="7"/>
        <v>0.44444444444444442</v>
      </c>
      <c r="J37">
        <v>612</v>
      </c>
    </row>
    <row r="38" spans="1:10" x14ac:dyDescent="0.35">
      <c r="A38" s="4" t="s">
        <v>38</v>
      </c>
      <c r="B38" s="9">
        <f t="shared" si="0"/>
        <v>0.15087719298245614</v>
      </c>
      <c r="C38" s="9">
        <f t="shared" si="1"/>
        <v>7.6923076923076927E-2</v>
      </c>
      <c r="D38" s="9">
        <f t="shared" si="2"/>
        <v>0.3111888111888112</v>
      </c>
      <c r="E38" s="9">
        <f t="shared" si="3"/>
        <v>7.857142857142857E-2</v>
      </c>
      <c r="F38" s="9">
        <f t="shared" si="4"/>
        <v>0.22027534418022529</v>
      </c>
      <c r="G38" s="9">
        <f t="shared" si="5"/>
        <v>0.24425887265135698</v>
      </c>
      <c r="H38" s="9">
        <f t="shared" si="6"/>
        <v>0</v>
      </c>
      <c r="I38" s="9">
        <f t="shared" si="7"/>
        <v>0.16666666666666666</v>
      </c>
      <c r="J38">
        <v>529</v>
      </c>
    </row>
    <row r="39" spans="1:10" x14ac:dyDescent="0.35">
      <c r="A39" s="4" t="s">
        <v>42</v>
      </c>
      <c r="B39" s="9">
        <f t="shared" si="0"/>
        <v>2.456140350877193E-2</v>
      </c>
      <c r="C39" s="9">
        <f t="shared" si="1"/>
        <v>7.6923076923076927E-2</v>
      </c>
      <c r="D39" s="9">
        <f t="shared" si="2"/>
        <v>9.7902097902097904E-2</v>
      </c>
      <c r="E39" s="9">
        <f t="shared" si="3"/>
        <v>3.214285714285714E-2</v>
      </c>
      <c r="F39" s="9">
        <f t="shared" si="4"/>
        <v>0.15269086357947434</v>
      </c>
      <c r="G39" s="9">
        <f t="shared" si="5"/>
        <v>0.12108559498956159</v>
      </c>
      <c r="H39" s="9">
        <f t="shared" si="6"/>
        <v>0</v>
      </c>
      <c r="I39" s="9">
        <f t="shared" si="7"/>
        <v>5.5555555555555552E-2</v>
      </c>
      <c r="J39">
        <v>267</v>
      </c>
    </row>
    <row r="40" spans="1:10" x14ac:dyDescent="0.35">
      <c r="A40" s="4" t="s">
        <v>45</v>
      </c>
      <c r="B40" s="9">
        <f t="shared" si="0"/>
        <v>4.5614035087719301E-2</v>
      </c>
      <c r="C40" s="9">
        <f t="shared" si="1"/>
        <v>0.18269230769230768</v>
      </c>
      <c r="D40" s="9">
        <f t="shared" si="2"/>
        <v>4.195804195804196E-2</v>
      </c>
      <c r="E40" s="9">
        <f t="shared" si="3"/>
        <v>0.32767857142857143</v>
      </c>
      <c r="F40" s="9">
        <f t="shared" si="4"/>
        <v>9.3867334167709635E-2</v>
      </c>
      <c r="G40" s="9">
        <f t="shared" si="5"/>
        <v>9.1858037578288101E-2</v>
      </c>
      <c r="H40" s="9">
        <f t="shared" si="6"/>
        <v>0</v>
      </c>
      <c r="I40" s="9">
        <f t="shared" si="7"/>
        <v>0</v>
      </c>
      <c r="J40">
        <v>549</v>
      </c>
    </row>
    <row r="41" spans="1:10" x14ac:dyDescent="0.35">
      <c r="A41" s="4" t="s">
        <v>32</v>
      </c>
      <c r="B41" s="9">
        <f t="shared" si="0"/>
        <v>0</v>
      </c>
      <c r="C41" s="9">
        <f t="shared" si="1"/>
        <v>0.44711538461538464</v>
      </c>
      <c r="D41" s="9">
        <f t="shared" si="2"/>
        <v>3.4965034965034968E-2</v>
      </c>
      <c r="E41" s="9">
        <f t="shared" si="3"/>
        <v>5.5357142857142855E-2</v>
      </c>
      <c r="F41" s="9">
        <f t="shared" si="4"/>
        <v>7.5093867334167707E-3</v>
      </c>
      <c r="G41" s="9">
        <f t="shared" si="5"/>
        <v>0</v>
      </c>
      <c r="H41" s="9">
        <f t="shared" si="6"/>
        <v>0</v>
      </c>
      <c r="I41" s="9">
        <f t="shared" si="7"/>
        <v>0</v>
      </c>
      <c r="J41">
        <v>171</v>
      </c>
    </row>
    <row r="42" spans="1:10" x14ac:dyDescent="0.35">
      <c r="A42" s="4" t="s">
        <v>142</v>
      </c>
      <c r="B42" s="9">
        <f t="shared" si="0"/>
        <v>0</v>
      </c>
      <c r="C42" s="9">
        <f t="shared" si="1"/>
        <v>0</v>
      </c>
      <c r="D42" s="9">
        <f t="shared" si="2"/>
        <v>0</v>
      </c>
      <c r="E42" s="9">
        <f t="shared" si="3"/>
        <v>0</v>
      </c>
      <c r="F42" s="9">
        <f t="shared" si="4"/>
        <v>7.5093867334167707E-3</v>
      </c>
      <c r="G42" s="9">
        <f t="shared" si="5"/>
        <v>0</v>
      </c>
      <c r="H42" s="9">
        <f t="shared" si="6"/>
        <v>0</v>
      </c>
      <c r="I42" s="9">
        <f t="shared" si="7"/>
        <v>0</v>
      </c>
      <c r="J42">
        <v>6</v>
      </c>
    </row>
    <row r="43" spans="1:10" x14ac:dyDescent="0.35">
      <c r="A43" s="4" t="s">
        <v>146</v>
      </c>
      <c r="B43" s="9">
        <f t="shared" si="0"/>
        <v>0</v>
      </c>
      <c r="C43" s="9">
        <f t="shared" si="1"/>
        <v>0</v>
      </c>
      <c r="D43" s="9">
        <f t="shared" si="2"/>
        <v>0</v>
      </c>
      <c r="E43" s="9">
        <f t="shared" si="3"/>
        <v>0</v>
      </c>
      <c r="F43" s="9">
        <f t="shared" si="4"/>
        <v>0</v>
      </c>
      <c r="G43" s="9">
        <f t="shared" si="5"/>
        <v>0</v>
      </c>
      <c r="H43" s="9">
        <f t="shared" si="6"/>
        <v>7.7519379844961239E-3</v>
      </c>
      <c r="I43" s="9">
        <f t="shared" si="7"/>
        <v>0</v>
      </c>
      <c r="J43">
        <v>1</v>
      </c>
    </row>
    <row r="44" spans="1:10" x14ac:dyDescent="0.35">
      <c r="A44" s="4" t="s">
        <v>149</v>
      </c>
      <c r="B44" s="9">
        <f t="shared" si="0"/>
        <v>0</v>
      </c>
      <c r="C44" s="9">
        <f t="shared" si="1"/>
        <v>0</v>
      </c>
      <c r="D44" s="9">
        <f t="shared" si="2"/>
        <v>0</v>
      </c>
      <c r="E44" s="9">
        <f t="shared" si="3"/>
        <v>9.7321428571428573E-2</v>
      </c>
      <c r="F44" s="9">
        <f t="shared" si="4"/>
        <v>0</v>
      </c>
      <c r="G44" s="9">
        <f t="shared" si="5"/>
        <v>0</v>
      </c>
      <c r="H44" s="9">
        <f t="shared" si="6"/>
        <v>0</v>
      </c>
      <c r="I44" s="9">
        <f t="shared" si="7"/>
        <v>0</v>
      </c>
      <c r="J44">
        <v>109</v>
      </c>
    </row>
    <row r="45" spans="1:10" x14ac:dyDescent="0.35">
      <c r="A45" s="4" t="s">
        <v>150</v>
      </c>
      <c r="B45" s="9">
        <f t="shared" si="0"/>
        <v>0</v>
      </c>
      <c r="C45" s="9">
        <f t="shared" si="1"/>
        <v>0</v>
      </c>
      <c r="D45" s="9">
        <f t="shared" si="2"/>
        <v>0</v>
      </c>
      <c r="E45" s="9">
        <f t="shared" si="3"/>
        <v>1.7857142857142857E-3</v>
      </c>
      <c r="F45" s="9">
        <f t="shared" si="4"/>
        <v>0</v>
      </c>
      <c r="G45" s="9">
        <f t="shared" si="5"/>
        <v>0</v>
      </c>
      <c r="H45" s="9">
        <f t="shared" si="6"/>
        <v>0</v>
      </c>
      <c r="I45" s="9">
        <f t="shared" si="7"/>
        <v>0</v>
      </c>
      <c r="J45">
        <v>2</v>
      </c>
    </row>
    <row r="46" spans="1:10" x14ac:dyDescent="0.35">
      <c r="A46" s="7" t="s">
        <v>133</v>
      </c>
      <c r="B46" s="8">
        <v>285</v>
      </c>
      <c r="C46" s="8">
        <v>208</v>
      </c>
      <c r="D46" s="8">
        <v>286</v>
      </c>
      <c r="E46" s="8">
        <v>1120</v>
      </c>
      <c r="F46" s="8">
        <v>799</v>
      </c>
      <c r="G46" s="8">
        <v>479</v>
      </c>
      <c r="H46" s="8">
        <v>129</v>
      </c>
      <c r="I46" s="8">
        <v>18</v>
      </c>
      <c r="J46" s="8">
        <f>SUM(B46:I46)</f>
        <v>3324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18008-85EB-4E0E-B1CB-06BD837F64BB}">
  <dimension ref="A1:I156"/>
  <sheetViews>
    <sheetView workbookViewId="0"/>
  </sheetViews>
  <sheetFormatPr defaultRowHeight="14.5" x14ac:dyDescent="0.35"/>
  <cols>
    <col min="1" max="1" width="51.7265625" bestFit="1" customWidth="1"/>
    <col min="2" max="2" width="39.453125" bestFit="1" customWidth="1"/>
    <col min="3" max="3" width="42.7265625" bestFit="1" customWidth="1"/>
    <col min="4" max="5" width="10.81640625" bestFit="1" customWidth="1"/>
    <col min="6" max="6" width="32" bestFit="1" customWidth="1"/>
    <col min="7" max="7" width="4.54296875" bestFit="1" customWidth="1"/>
    <col min="8" max="9" width="5.54296875" bestFit="1" customWidth="1"/>
    <col min="10" max="10" width="14.453125" customWidth="1"/>
    <col min="11" max="11" width="21.81640625" customWidth="1"/>
    <col min="12" max="12" width="23.453125" customWidth="1"/>
    <col min="13" max="13" width="21.81640625" bestFit="1" customWidth="1"/>
    <col min="14" max="14" width="28.7265625" bestFit="1" customWidth="1"/>
    <col min="15" max="15" width="21.81640625" bestFit="1" customWidth="1"/>
    <col min="16" max="16" width="19.453125" bestFit="1" customWidth="1"/>
    <col min="17" max="17" width="26.81640625" bestFit="1" customWidth="1"/>
  </cols>
  <sheetData>
    <row r="1" spans="1:4" x14ac:dyDescent="0.35">
      <c r="A1" s="3" t="s">
        <v>14</v>
      </c>
      <c r="B1" t="s">
        <v>135</v>
      </c>
    </row>
    <row r="3" spans="1:4" x14ac:dyDescent="0.35">
      <c r="A3" s="3" t="s">
        <v>137</v>
      </c>
      <c r="B3" s="3" t="s">
        <v>154</v>
      </c>
    </row>
    <row r="4" spans="1:4" x14ac:dyDescent="0.35">
      <c r="A4" s="3" t="s">
        <v>155</v>
      </c>
      <c r="B4" t="s">
        <v>118</v>
      </c>
      <c r="C4" t="s">
        <v>48</v>
      </c>
      <c r="D4" t="s">
        <v>133</v>
      </c>
    </row>
    <row r="5" spans="1:4" x14ac:dyDescent="0.35">
      <c r="A5" s="4" t="s">
        <v>62</v>
      </c>
      <c r="C5">
        <v>108</v>
      </c>
      <c r="D5">
        <v>108</v>
      </c>
    </row>
    <row r="6" spans="1:4" x14ac:dyDescent="0.35">
      <c r="A6" s="4" t="s">
        <v>66</v>
      </c>
      <c r="B6">
        <v>28</v>
      </c>
      <c r="C6">
        <v>166</v>
      </c>
      <c r="D6">
        <v>194</v>
      </c>
    </row>
    <row r="7" spans="1:4" x14ac:dyDescent="0.35">
      <c r="A7" s="4" t="s">
        <v>73</v>
      </c>
      <c r="B7">
        <v>36</v>
      </c>
      <c r="C7">
        <v>354</v>
      </c>
      <c r="D7">
        <v>390</v>
      </c>
    </row>
    <row r="8" spans="1:4" x14ac:dyDescent="0.35">
      <c r="A8" s="4" t="s">
        <v>103</v>
      </c>
      <c r="B8">
        <v>6</v>
      </c>
      <c r="C8">
        <v>59</v>
      </c>
      <c r="D8">
        <v>65</v>
      </c>
    </row>
    <row r="9" spans="1:4" x14ac:dyDescent="0.35">
      <c r="A9" s="4" t="s">
        <v>101</v>
      </c>
      <c r="B9">
        <v>35</v>
      </c>
      <c r="D9">
        <v>35</v>
      </c>
    </row>
    <row r="10" spans="1:4" x14ac:dyDescent="0.35">
      <c r="A10" s="4" t="s">
        <v>98</v>
      </c>
      <c r="B10">
        <v>18</v>
      </c>
      <c r="C10">
        <v>73</v>
      </c>
      <c r="D10">
        <v>91</v>
      </c>
    </row>
    <row r="11" spans="1:4" x14ac:dyDescent="0.35">
      <c r="A11" s="4" t="s">
        <v>113</v>
      </c>
      <c r="B11">
        <v>19</v>
      </c>
      <c r="C11">
        <v>77</v>
      </c>
      <c r="D11">
        <v>96</v>
      </c>
    </row>
    <row r="12" spans="1:4" x14ac:dyDescent="0.35">
      <c r="A12" s="4" t="s">
        <v>94</v>
      </c>
      <c r="B12">
        <v>20</v>
      </c>
      <c r="C12">
        <v>83</v>
      </c>
      <c r="D12">
        <v>103</v>
      </c>
    </row>
    <row r="13" spans="1:4" x14ac:dyDescent="0.35">
      <c r="A13" s="4" t="s">
        <v>105</v>
      </c>
      <c r="B13">
        <v>42</v>
      </c>
      <c r="C13">
        <v>184</v>
      </c>
      <c r="D13">
        <v>226</v>
      </c>
    </row>
    <row r="14" spans="1:4" x14ac:dyDescent="0.35">
      <c r="A14" s="4" t="s">
        <v>70</v>
      </c>
      <c r="C14">
        <v>40</v>
      </c>
      <c r="D14">
        <v>40</v>
      </c>
    </row>
    <row r="15" spans="1:4" x14ac:dyDescent="0.35">
      <c r="A15" s="4" t="s">
        <v>106</v>
      </c>
      <c r="C15">
        <v>40</v>
      </c>
      <c r="D15">
        <v>40</v>
      </c>
    </row>
    <row r="16" spans="1:4" x14ac:dyDescent="0.35">
      <c r="A16" s="4" t="s">
        <v>117</v>
      </c>
      <c r="C16">
        <v>46</v>
      </c>
      <c r="D16">
        <v>46</v>
      </c>
    </row>
    <row r="17" spans="1:4" x14ac:dyDescent="0.35">
      <c r="A17" s="4" t="s">
        <v>57</v>
      </c>
      <c r="C17">
        <v>30</v>
      </c>
      <c r="D17">
        <v>30</v>
      </c>
    </row>
    <row r="18" spans="1:4" x14ac:dyDescent="0.35">
      <c r="A18" s="4" t="s">
        <v>126</v>
      </c>
      <c r="C18">
        <v>8</v>
      </c>
      <c r="D18">
        <v>8</v>
      </c>
    </row>
    <row r="19" spans="1:4" x14ac:dyDescent="0.35">
      <c r="A19" s="4" t="s">
        <v>130</v>
      </c>
      <c r="C19">
        <v>13</v>
      </c>
      <c r="D19">
        <v>13</v>
      </c>
    </row>
    <row r="20" spans="1:4" x14ac:dyDescent="0.35">
      <c r="A20" s="4" t="s">
        <v>127</v>
      </c>
      <c r="C20">
        <v>60</v>
      </c>
      <c r="D20">
        <v>60</v>
      </c>
    </row>
    <row r="21" spans="1:4" x14ac:dyDescent="0.35">
      <c r="A21" s="4" t="s">
        <v>52</v>
      </c>
      <c r="B21">
        <v>51</v>
      </c>
      <c r="C21">
        <v>394</v>
      </c>
      <c r="D21">
        <v>445</v>
      </c>
    </row>
    <row r="22" spans="1:4" x14ac:dyDescent="0.35">
      <c r="A22" s="4" t="s">
        <v>119</v>
      </c>
      <c r="B22">
        <v>30</v>
      </c>
      <c r="C22">
        <v>15</v>
      </c>
      <c r="D22">
        <v>45</v>
      </c>
    </row>
    <row r="23" spans="1:4" x14ac:dyDescent="0.35">
      <c r="A23" s="4" t="s">
        <v>88</v>
      </c>
      <c r="B23">
        <v>7</v>
      </c>
      <c r="C23">
        <v>61</v>
      </c>
      <c r="D23">
        <v>68</v>
      </c>
    </row>
    <row r="24" spans="1:4" x14ac:dyDescent="0.35">
      <c r="A24" s="4" t="s">
        <v>87</v>
      </c>
      <c r="B24">
        <v>8</v>
      </c>
      <c r="C24">
        <v>98</v>
      </c>
      <c r="D24">
        <v>106</v>
      </c>
    </row>
    <row r="25" spans="1:4" x14ac:dyDescent="0.35">
      <c r="A25" s="4" t="s">
        <v>104</v>
      </c>
      <c r="B25">
        <v>10</v>
      </c>
      <c r="C25">
        <v>72</v>
      </c>
      <c r="D25">
        <v>82</v>
      </c>
    </row>
    <row r="26" spans="1:4" x14ac:dyDescent="0.35">
      <c r="A26" s="4" t="s">
        <v>107</v>
      </c>
      <c r="B26">
        <v>18</v>
      </c>
      <c r="C26">
        <v>54</v>
      </c>
      <c r="D26">
        <v>72</v>
      </c>
    </row>
    <row r="27" spans="1:4" x14ac:dyDescent="0.35">
      <c r="A27" s="4" t="s">
        <v>102</v>
      </c>
      <c r="C27">
        <v>19</v>
      </c>
      <c r="D27">
        <v>19</v>
      </c>
    </row>
    <row r="28" spans="1:4" x14ac:dyDescent="0.35">
      <c r="A28" s="4" t="s">
        <v>92</v>
      </c>
      <c r="C28">
        <v>8</v>
      </c>
      <c r="D28">
        <v>8</v>
      </c>
    </row>
    <row r="29" spans="1:4" x14ac:dyDescent="0.35">
      <c r="A29" s="4" t="s">
        <v>41</v>
      </c>
      <c r="C29">
        <v>10</v>
      </c>
      <c r="D29">
        <v>10</v>
      </c>
    </row>
    <row r="30" spans="1:4" x14ac:dyDescent="0.35">
      <c r="A30" s="4" t="s">
        <v>79</v>
      </c>
      <c r="C30">
        <v>16</v>
      </c>
      <c r="D30">
        <v>16</v>
      </c>
    </row>
    <row r="31" spans="1:4" x14ac:dyDescent="0.35">
      <c r="A31" s="4" t="s">
        <v>40</v>
      </c>
      <c r="B31">
        <v>82</v>
      </c>
      <c r="C31">
        <v>35</v>
      </c>
      <c r="D31">
        <v>117</v>
      </c>
    </row>
    <row r="32" spans="1:4" x14ac:dyDescent="0.35">
      <c r="A32" s="4" t="s">
        <v>28</v>
      </c>
      <c r="B32">
        <v>14</v>
      </c>
      <c r="C32">
        <v>59</v>
      </c>
      <c r="D32">
        <v>73</v>
      </c>
    </row>
    <row r="33" spans="1:4" x14ac:dyDescent="0.35">
      <c r="A33" s="4" t="s">
        <v>38</v>
      </c>
      <c r="B33">
        <v>8</v>
      </c>
      <c r="C33">
        <v>22</v>
      </c>
      <c r="D33">
        <v>30</v>
      </c>
    </row>
    <row r="34" spans="1:4" x14ac:dyDescent="0.35">
      <c r="A34" s="4" t="s">
        <v>42</v>
      </c>
      <c r="C34">
        <v>7</v>
      </c>
      <c r="D34">
        <v>7</v>
      </c>
    </row>
    <row r="35" spans="1:4" x14ac:dyDescent="0.35">
      <c r="A35" s="4" t="s">
        <v>45</v>
      </c>
      <c r="B35">
        <v>52</v>
      </c>
      <c r="C35">
        <v>13</v>
      </c>
      <c r="D35">
        <v>65</v>
      </c>
    </row>
    <row r="36" spans="1:4" x14ac:dyDescent="0.35">
      <c r="A36" s="4" t="s">
        <v>74</v>
      </c>
      <c r="C36">
        <v>78</v>
      </c>
      <c r="D36">
        <v>78</v>
      </c>
    </row>
    <row r="37" spans="1:4" x14ac:dyDescent="0.35">
      <c r="A37" s="4" t="s">
        <v>67</v>
      </c>
      <c r="B37">
        <v>18</v>
      </c>
      <c r="C37">
        <v>113</v>
      </c>
      <c r="D37">
        <v>131</v>
      </c>
    </row>
    <row r="38" spans="1:4" x14ac:dyDescent="0.35">
      <c r="A38" s="4" t="s">
        <v>95</v>
      </c>
      <c r="B38">
        <v>16</v>
      </c>
      <c r="C38">
        <v>189</v>
      </c>
      <c r="D38">
        <v>205</v>
      </c>
    </row>
    <row r="39" spans="1:4" x14ac:dyDescent="0.35">
      <c r="A39" s="4" t="s">
        <v>112</v>
      </c>
      <c r="C39">
        <v>12</v>
      </c>
      <c r="D39">
        <v>12</v>
      </c>
    </row>
    <row r="40" spans="1:4" x14ac:dyDescent="0.35">
      <c r="A40" s="4" t="s">
        <v>128</v>
      </c>
      <c r="C40">
        <v>3</v>
      </c>
      <c r="D40">
        <v>3</v>
      </c>
    </row>
    <row r="41" spans="1:4" x14ac:dyDescent="0.35">
      <c r="A41" s="4" t="s">
        <v>99</v>
      </c>
      <c r="B41">
        <v>36</v>
      </c>
      <c r="D41">
        <v>36</v>
      </c>
    </row>
    <row r="42" spans="1:4" x14ac:dyDescent="0.35">
      <c r="A42" s="4" t="s">
        <v>71</v>
      </c>
      <c r="B42">
        <v>17</v>
      </c>
      <c r="C42">
        <v>121</v>
      </c>
      <c r="D42">
        <v>138</v>
      </c>
    </row>
    <row r="43" spans="1:4" x14ac:dyDescent="0.35">
      <c r="A43" s="4" t="s">
        <v>63</v>
      </c>
      <c r="B43">
        <v>33</v>
      </c>
      <c r="C43">
        <v>408</v>
      </c>
      <c r="D43">
        <v>441</v>
      </c>
    </row>
    <row r="44" spans="1:4" x14ac:dyDescent="0.35">
      <c r="A44" s="4" t="s">
        <v>90</v>
      </c>
      <c r="B44">
        <v>30</v>
      </c>
      <c r="D44">
        <v>30</v>
      </c>
    </row>
    <row r="45" spans="1:4" x14ac:dyDescent="0.35">
      <c r="A45" s="4" t="s">
        <v>84</v>
      </c>
      <c r="B45">
        <v>7</v>
      </c>
      <c r="C45">
        <v>58</v>
      </c>
      <c r="D45">
        <v>65</v>
      </c>
    </row>
    <row r="46" spans="1:4" x14ac:dyDescent="0.35">
      <c r="A46" s="4" t="s">
        <v>89</v>
      </c>
      <c r="B46">
        <v>18</v>
      </c>
      <c r="C46">
        <v>96</v>
      </c>
      <c r="D46">
        <v>114</v>
      </c>
    </row>
    <row r="47" spans="1:4" x14ac:dyDescent="0.35">
      <c r="A47" s="4" t="s">
        <v>96</v>
      </c>
      <c r="B47">
        <v>13</v>
      </c>
      <c r="C47">
        <v>71</v>
      </c>
      <c r="D47">
        <v>84</v>
      </c>
    </row>
    <row r="48" spans="1:4" x14ac:dyDescent="0.35">
      <c r="A48" s="4" t="s">
        <v>116</v>
      </c>
      <c r="B48">
        <v>48</v>
      </c>
      <c r="C48">
        <v>93</v>
      </c>
      <c r="D48">
        <v>141</v>
      </c>
    </row>
    <row r="49" spans="1:4" x14ac:dyDescent="0.35">
      <c r="A49" s="4" t="s">
        <v>125</v>
      </c>
      <c r="B49">
        <v>23</v>
      </c>
      <c r="C49">
        <v>3</v>
      </c>
      <c r="D49">
        <v>26</v>
      </c>
    </row>
    <row r="50" spans="1:4" x14ac:dyDescent="0.35">
      <c r="A50" s="4" t="s">
        <v>64</v>
      </c>
      <c r="C50">
        <v>4</v>
      </c>
      <c r="D50">
        <v>4</v>
      </c>
    </row>
    <row r="51" spans="1:4" x14ac:dyDescent="0.35">
      <c r="A51" s="4" t="s">
        <v>60</v>
      </c>
      <c r="C51">
        <v>12</v>
      </c>
      <c r="D51">
        <v>12</v>
      </c>
    </row>
    <row r="52" spans="1:4" x14ac:dyDescent="0.35">
      <c r="A52" s="4" t="s">
        <v>131</v>
      </c>
      <c r="B52">
        <v>12</v>
      </c>
      <c r="C52">
        <v>15</v>
      </c>
      <c r="D52">
        <v>27</v>
      </c>
    </row>
    <row r="53" spans="1:4" x14ac:dyDescent="0.35">
      <c r="A53" s="4" t="s">
        <v>59</v>
      </c>
      <c r="B53">
        <v>12</v>
      </c>
      <c r="C53">
        <v>20</v>
      </c>
      <c r="D53">
        <v>32</v>
      </c>
    </row>
    <row r="54" spans="1:4" x14ac:dyDescent="0.35">
      <c r="A54" s="4" t="s">
        <v>108</v>
      </c>
      <c r="B54">
        <v>14</v>
      </c>
      <c r="C54">
        <v>21</v>
      </c>
      <c r="D54">
        <v>35</v>
      </c>
    </row>
    <row r="55" spans="1:4" x14ac:dyDescent="0.35">
      <c r="A55" s="4" t="s">
        <v>100</v>
      </c>
      <c r="B55">
        <v>26</v>
      </c>
      <c r="C55">
        <v>34</v>
      </c>
      <c r="D55">
        <v>60</v>
      </c>
    </row>
    <row r="56" spans="1:4" x14ac:dyDescent="0.35">
      <c r="A56" s="4" t="s">
        <v>32</v>
      </c>
      <c r="B56">
        <v>96</v>
      </c>
      <c r="C56">
        <v>853</v>
      </c>
      <c r="D56">
        <v>949</v>
      </c>
    </row>
    <row r="57" spans="1:4" x14ac:dyDescent="0.35">
      <c r="A57" s="4" t="s">
        <v>115</v>
      </c>
      <c r="B57">
        <v>26</v>
      </c>
      <c r="C57">
        <v>260</v>
      </c>
      <c r="D57">
        <v>286</v>
      </c>
    </row>
    <row r="58" spans="1:4" x14ac:dyDescent="0.35">
      <c r="A58" s="4" t="s">
        <v>83</v>
      </c>
      <c r="C58">
        <v>28</v>
      </c>
      <c r="D58">
        <v>28</v>
      </c>
    </row>
    <row r="59" spans="1:4" x14ac:dyDescent="0.35">
      <c r="A59" s="4" t="s">
        <v>76</v>
      </c>
      <c r="B59">
        <v>32</v>
      </c>
      <c r="C59">
        <v>157</v>
      </c>
      <c r="D59">
        <v>189</v>
      </c>
    </row>
    <row r="60" spans="1:4" x14ac:dyDescent="0.35">
      <c r="A60" s="4" t="s">
        <v>86</v>
      </c>
      <c r="B60">
        <v>35</v>
      </c>
      <c r="C60">
        <v>288</v>
      </c>
      <c r="D60">
        <v>323</v>
      </c>
    </row>
    <row r="61" spans="1:4" x14ac:dyDescent="0.35">
      <c r="A61" s="4" t="s">
        <v>114</v>
      </c>
      <c r="B61">
        <v>7</v>
      </c>
      <c r="C61">
        <v>52</v>
      </c>
      <c r="D61">
        <v>59</v>
      </c>
    </row>
    <row r="62" spans="1:4" x14ac:dyDescent="0.35">
      <c r="A62" s="4" t="s">
        <v>85</v>
      </c>
      <c r="B62">
        <v>47</v>
      </c>
      <c r="C62">
        <v>42</v>
      </c>
      <c r="D62">
        <v>89</v>
      </c>
    </row>
    <row r="63" spans="1:4" x14ac:dyDescent="0.35">
      <c r="A63" s="4" t="s">
        <v>120</v>
      </c>
      <c r="C63">
        <v>18</v>
      </c>
      <c r="D63">
        <v>18</v>
      </c>
    </row>
    <row r="64" spans="1:4" x14ac:dyDescent="0.35">
      <c r="A64" s="4" t="s">
        <v>75</v>
      </c>
      <c r="C64">
        <v>45</v>
      </c>
      <c r="D64">
        <v>45</v>
      </c>
    </row>
    <row r="65" spans="1:4" x14ac:dyDescent="0.35">
      <c r="A65" s="4" t="s">
        <v>121</v>
      </c>
      <c r="C65">
        <v>31</v>
      </c>
      <c r="D65">
        <v>31</v>
      </c>
    </row>
    <row r="66" spans="1:4" x14ac:dyDescent="0.35">
      <c r="A66" s="4" t="s">
        <v>138</v>
      </c>
      <c r="B66">
        <v>9</v>
      </c>
      <c r="C66">
        <v>22</v>
      </c>
      <c r="D66">
        <v>31</v>
      </c>
    </row>
    <row r="67" spans="1:4" x14ac:dyDescent="0.35">
      <c r="A67" s="4" t="s">
        <v>139</v>
      </c>
      <c r="C67">
        <v>14</v>
      </c>
      <c r="D67">
        <v>14</v>
      </c>
    </row>
    <row r="68" spans="1:4" x14ac:dyDescent="0.35">
      <c r="A68" s="4" t="s">
        <v>140</v>
      </c>
      <c r="C68">
        <v>24</v>
      </c>
      <c r="D68">
        <v>24</v>
      </c>
    </row>
    <row r="69" spans="1:4" x14ac:dyDescent="0.35">
      <c r="A69" s="4" t="s">
        <v>141</v>
      </c>
      <c r="B69">
        <v>4</v>
      </c>
      <c r="C69">
        <v>26</v>
      </c>
      <c r="D69">
        <v>30</v>
      </c>
    </row>
    <row r="70" spans="1:4" x14ac:dyDescent="0.35">
      <c r="A70" s="4" t="s">
        <v>143</v>
      </c>
      <c r="B70">
        <v>32</v>
      </c>
      <c r="C70">
        <v>10</v>
      </c>
      <c r="D70">
        <v>42</v>
      </c>
    </row>
    <row r="71" spans="1:4" x14ac:dyDescent="0.35">
      <c r="A71" s="4" t="s">
        <v>144</v>
      </c>
      <c r="B71">
        <v>7</v>
      </c>
      <c r="C71">
        <v>1</v>
      </c>
      <c r="D71">
        <v>8</v>
      </c>
    </row>
    <row r="72" spans="1:4" x14ac:dyDescent="0.35">
      <c r="A72" s="4" t="s">
        <v>145</v>
      </c>
      <c r="B72">
        <v>1</v>
      </c>
      <c r="D72">
        <v>1</v>
      </c>
    </row>
    <row r="73" spans="1:4" x14ac:dyDescent="0.35">
      <c r="A73" s="4" t="s">
        <v>148</v>
      </c>
      <c r="C73">
        <v>2</v>
      </c>
      <c r="D73">
        <v>2</v>
      </c>
    </row>
    <row r="74" spans="1:4" x14ac:dyDescent="0.35">
      <c r="A74" s="4" t="s">
        <v>149</v>
      </c>
      <c r="B74">
        <v>2</v>
      </c>
      <c r="D74">
        <v>2</v>
      </c>
    </row>
    <row r="75" spans="1:4" x14ac:dyDescent="0.35">
      <c r="A75" s="4" t="s">
        <v>151</v>
      </c>
      <c r="B75">
        <v>1</v>
      </c>
      <c r="D75">
        <v>1</v>
      </c>
    </row>
    <row r="76" spans="1:4" x14ac:dyDescent="0.35">
      <c r="A76" s="4" t="s">
        <v>152</v>
      </c>
      <c r="B76">
        <v>1</v>
      </c>
      <c r="D76">
        <v>1</v>
      </c>
    </row>
    <row r="77" spans="1:4" x14ac:dyDescent="0.35">
      <c r="A77" s="4" t="s">
        <v>133</v>
      </c>
      <c r="B77">
        <v>1107</v>
      </c>
      <c r="C77">
        <v>5448</v>
      </c>
      <c r="D77">
        <v>6555</v>
      </c>
    </row>
    <row r="80" spans="1:4" x14ac:dyDescent="0.35">
      <c r="A80" t="s">
        <v>14</v>
      </c>
      <c r="B80" t="s">
        <v>135</v>
      </c>
    </row>
    <row r="82" spans="1:8" x14ac:dyDescent="0.35">
      <c r="A82" t="s">
        <v>136</v>
      </c>
      <c r="B82" t="s">
        <v>132</v>
      </c>
    </row>
    <row r="83" spans="1:8" x14ac:dyDescent="0.35">
      <c r="A83" s="7" t="s">
        <v>134</v>
      </c>
      <c r="B83" s="7" t="str">
        <f>+B4</f>
        <v>Hf og VUC Roskilde-Køge, Køge afdelingen</v>
      </c>
      <c r="C83" s="7" t="str">
        <f>+C4</f>
        <v>Hf og VUC Roskilde-Køge, Roskilde afdelingen</v>
      </c>
      <c r="D83" s="7" t="s">
        <v>156</v>
      </c>
      <c r="E83" s="7" t="s">
        <v>133</v>
      </c>
    </row>
    <row r="84" spans="1:8" x14ac:dyDescent="0.35">
      <c r="A84" s="4" t="s">
        <v>62</v>
      </c>
      <c r="B84" s="9">
        <f>+B5/$B$156</f>
        <v>0</v>
      </c>
      <c r="C84" s="9">
        <f>+C5/$C$156</f>
        <v>1.9823788546255508E-2</v>
      </c>
      <c r="D84" s="9">
        <f>+E84/$E$156</f>
        <v>1.6475972540045767E-2</v>
      </c>
      <c r="E84">
        <v>108</v>
      </c>
      <c r="F84" s="5"/>
      <c r="G84" s="5"/>
      <c r="H84" s="5"/>
    </row>
    <row r="85" spans="1:8" x14ac:dyDescent="0.35">
      <c r="A85" s="4" t="s">
        <v>66</v>
      </c>
      <c r="B85" s="9">
        <f>+B6/$B$156</f>
        <v>2.5293586269196026E-2</v>
      </c>
      <c r="C85" s="9">
        <f t="shared" ref="C85:C148" si="0">+C6/$C$156</f>
        <v>3.0469897209985317E-2</v>
      </c>
      <c r="D85" s="9">
        <f t="shared" ref="D85:D149" si="1">+E85/$E$156</f>
        <v>2.9595728451563691E-2</v>
      </c>
      <c r="E85">
        <v>194</v>
      </c>
      <c r="F85" s="5"/>
      <c r="G85" s="5"/>
      <c r="H85" s="5"/>
    </row>
    <row r="86" spans="1:8" x14ac:dyDescent="0.35">
      <c r="A86" s="4" t="s">
        <v>73</v>
      </c>
      <c r="B86" s="9">
        <f t="shared" ref="B86:B149" si="2">+B7/$B$156</f>
        <v>3.2520325203252036E-2</v>
      </c>
      <c r="C86" s="9">
        <f t="shared" si="0"/>
        <v>6.4977973568281944E-2</v>
      </c>
      <c r="D86" s="9">
        <f t="shared" si="1"/>
        <v>5.9496567505720827E-2</v>
      </c>
      <c r="E86">
        <v>390</v>
      </c>
      <c r="F86" s="5"/>
      <c r="G86" s="5"/>
      <c r="H86" s="5"/>
    </row>
    <row r="87" spans="1:8" x14ac:dyDescent="0.35">
      <c r="A87" s="4" t="s">
        <v>103</v>
      </c>
      <c r="B87" s="9">
        <f t="shared" si="2"/>
        <v>5.4200542005420054E-3</v>
      </c>
      <c r="C87" s="9">
        <f t="shared" si="0"/>
        <v>1.0829662261380322E-2</v>
      </c>
      <c r="D87" s="9">
        <f t="shared" si="1"/>
        <v>9.9160945842868033E-3</v>
      </c>
      <c r="E87">
        <v>65</v>
      </c>
      <c r="F87" s="5"/>
      <c r="G87" s="5"/>
      <c r="H87" s="5"/>
    </row>
    <row r="88" spans="1:8" x14ac:dyDescent="0.35">
      <c r="A88" s="4" t="s">
        <v>101</v>
      </c>
      <c r="B88" s="9">
        <f t="shared" si="2"/>
        <v>3.1616982836495035E-2</v>
      </c>
      <c r="C88" s="9">
        <f t="shared" si="0"/>
        <v>0</v>
      </c>
      <c r="D88" s="9">
        <f t="shared" si="1"/>
        <v>5.3394355453852023E-3</v>
      </c>
      <c r="E88">
        <v>35</v>
      </c>
      <c r="F88" s="5"/>
      <c r="G88" s="5"/>
      <c r="H88" s="5"/>
    </row>
    <row r="89" spans="1:8" x14ac:dyDescent="0.35">
      <c r="A89" s="4" t="s">
        <v>98</v>
      </c>
      <c r="B89" s="9">
        <f t="shared" si="2"/>
        <v>1.6260162601626018E-2</v>
      </c>
      <c r="C89" s="9">
        <f t="shared" si="0"/>
        <v>1.3399412628487518E-2</v>
      </c>
      <c r="D89" s="9">
        <f t="shared" si="1"/>
        <v>1.3882532418001525E-2</v>
      </c>
      <c r="E89">
        <v>91</v>
      </c>
      <c r="F89" s="5"/>
      <c r="G89" s="5"/>
      <c r="H89" s="5"/>
    </row>
    <row r="90" spans="1:8" x14ac:dyDescent="0.35">
      <c r="A90" s="4" t="s">
        <v>113</v>
      </c>
      <c r="B90" s="9">
        <f t="shared" si="2"/>
        <v>1.7163504968383016E-2</v>
      </c>
      <c r="C90" s="9">
        <f t="shared" si="0"/>
        <v>1.4133627019089575E-2</v>
      </c>
      <c r="D90" s="9">
        <f t="shared" si="1"/>
        <v>1.4645308924485127E-2</v>
      </c>
      <c r="E90">
        <v>96</v>
      </c>
      <c r="F90" s="5"/>
      <c r="G90" s="5"/>
      <c r="H90" s="5"/>
    </row>
    <row r="91" spans="1:8" x14ac:dyDescent="0.35">
      <c r="A91" s="4" t="s">
        <v>94</v>
      </c>
      <c r="B91" s="9">
        <f t="shared" si="2"/>
        <v>1.8066847335140017E-2</v>
      </c>
      <c r="C91" s="9">
        <f t="shared" si="0"/>
        <v>1.5234948604992658E-2</v>
      </c>
      <c r="D91" s="9">
        <f t="shared" si="1"/>
        <v>1.5713196033562166E-2</v>
      </c>
      <c r="E91">
        <v>103</v>
      </c>
      <c r="F91" s="5"/>
      <c r="G91" s="5"/>
      <c r="H91" s="5"/>
    </row>
    <row r="92" spans="1:8" x14ac:dyDescent="0.35">
      <c r="A92" s="4" t="s">
        <v>105</v>
      </c>
      <c r="B92" s="9">
        <f t="shared" si="2"/>
        <v>3.7940379403794036E-2</v>
      </c>
      <c r="C92" s="9">
        <f t="shared" si="0"/>
        <v>3.3773861967694566E-2</v>
      </c>
      <c r="D92" s="9">
        <f t="shared" si="1"/>
        <v>3.4477498093058737E-2</v>
      </c>
      <c r="E92">
        <v>226</v>
      </c>
      <c r="F92" s="5"/>
      <c r="G92" s="5"/>
      <c r="H92" s="5"/>
    </row>
    <row r="93" spans="1:8" x14ac:dyDescent="0.35">
      <c r="A93" s="4" t="s">
        <v>70</v>
      </c>
      <c r="B93" s="9">
        <f t="shared" si="2"/>
        <v>0</v>
      </c>
      <c r="C93" s="9">
        <f t="shared" si="0"/>
        <v>7.3421439060205578E-3</v>
      </c>
      <c r="D93" s="9">
        <f t="shared" si="1"/>
        <v>6.1022120518688027E-3</v>
      </c>
      <c r="E93">
        <v>40</v>
      </c>
      <c r="F93" s="5"/>
      <c r="G93" s="5"/>
      <c r="H93" s="5"/>
    </row>
    <row r="94" spans="1:8" x14ac:dyDescent="0.35">
      <c r="A94" s="4" t="s">
        <v>106</v>
      </c>
      <c r="B94" s="9">
        <f t="shared" si="2"/>
        <v>0</v>
      </c>
      <c r="C94" s="9">
        <f t="shared" si="0"/>
        <v>7.3421439060205578E-3</v>
      </c>
      <c r="D94" s="9">
        <f t="shared" si="1"/>
        <v>6.1022120518688027E-3</v>
      </c>
      <c r="E94">
        <v>40</v>
      </c>
      <c r="F94" s="5"/>
      <c r="G94" s="5"/>
      <c r="H94" s="5"/>
    </row>
    <row r="95" spans="1:8" x14ac:dyDescent="0.35">
      <c r="A95" s="4" t="s">
        <v>117</v>
      </c>
      <c r="B95" s="9">
        <f t="shared" si="2"/>
        <v>0</v>
      </c>
      <c r="C95" s="9">
        <f t="shared" si="0"/>
        <v>8.4434654919236414E-3</v>
      </c>
      <c r="D95" s="9">
        <f t="shared" si="1"/>
        <v>7.0175438596491229E-3</v>
      </c>
      <c r="E95">
        <v>46</v>
      </c>
      <c r="F95" s="5"/>
      <c r="G95" s="5"/>
      <c r="H95" s="5"/>
    </row>
    <row r="96" spans="1:8" x14ac:dyDescent="0.35">
      <c r="A96" s="4" t="s">
        <v>57</v>
      </c>
      <c r="B96" s="9">
        <f t="shared" si="2"/>
        <v>0</v>
      </c>
      <c r="C96" s="9">
        <f t="shared" si="0"/>
        <v>5.5066079295154188E-3</v>
      </c>
      <c r="D96" s="9">
        <f t="shared" si="1"/>
        <v>4.5766590389016018E-3</v>
      </c>
      <c r="E96">
        <v>30</v>
      </c>
      <c r="F96" s="5"/>
      <c r="G96" s="5"/>
      <c r="H96" s="5"/>
    </row>
    <row r="97" spans="1:9" x14ac:dyDescent="0.35">
      <c r="A97" s="4" t="s">
        <v>126</v>
      </c>
      <c r="B97" s="9">
        <f t="shared" si="2"/>
        <v>0</v>
      </c>
      <c r="C97" s="9">
        <f t="shared" si="0"/>
        <v>1.4684287812041115E-3</v>
      </c>
      <c r="D97" s="9">
        <f t="shared" si="1"/>
        <v>1.2204424103737605E-3</v>
      </c>
      <c r="E97">
        <v>8</v>
      </c>
    </row>
    <row r="98" spans="1:9" x14ac:dyDescent="0.35">
      <c r="A98" s="4" t="s">
        <v>130</v>
      </c>
      <c r="B98" s="9">
        <f t="shared" si="2"/>
        <v>0</v>
      </c>
      <c r="C98" s="9">
        <f t="shared" si="0"/>
        <v>2.3861967694566812E-3</v>
      </c>
      <c r="D98" s="9">
        <f t="shared" si="1"/>
        <v>1.983218916857361E-3</v>
      </c>
      <c r="E98">
        <v>13</v>
      </c>
    </row>
    <row r="99" spans="1:9" x14ac:dyDescent="0.35">
      <c r="A99" s="4" t="s">
        <v>127</v>
      </c>
      <c r="B99" s="9">
        <f t="shared" si="2"/>
        <v>0</v>
      </c>
      <c r="C99" s="9">
        <f t="shared" si="0"/>
        <v>1.1013215859030838E-2</v>
      </c>
      <c r="D99" s="9">
        <f t="shared" si="1"/>
        <v>9.1533180778032037E-3</v>
      </c>
      <c r="E99">
        <v>60</v>
      </c>
    </row>
    <row r="100" spans="1:9" x14ac:dyDescent="0.35">
      <c r="A100" s="4" t="s">
        <v>52</v>
      </c>
      <c r="B100" s="9">
        <f t="shared" si="2"/>
        <v>4.6070460704607047E-2</v>
      </c>
      <c r="C100" s="9">
        <f t="shared" si="0"/>
        <v>7.2320117474302503E-2</v>
      </c>
      <c r="D100" s="9">
        <f t="shared" si="1"/>
        <v>6.7887109077040431E-2</v>
      </c>
      <c r="E100">
        <v>445</v>
      </c>
      <c r="G100" s="5"/>
      <c r="H100" s="5"/>
      <c r="I100" s="5"/>
    </row>
    <row r="101" spans="1:9" x14ac:dyDescent="0.35">
      <c r="A101" s="4" t="s">
        <v>119</v>
      </c>
      <c r="B101" s="9">
        <f t="shared" si="2"/>
        <v>2.7100271002710029E-2</v>
      </c>
      <c r="C101" s="9">
        <f t="shared" si="0"/>
        <v>2.7533039647577094E-3</v>
      </c>
      <c r="D101" s="9">
        <f t="shared" si="1"/>
        <v>6.8649885583524023E-3</v>
      </c>
      <c r="E101">
        <v>45</v>
      </c>
      <c r="G101" s="5"/>
      <c r="H101" s="5"/>
      <c r="I101" s="5"/>
    </row>
    <row r="102" spans="1:9" x14ac:dyDescent="0.35">
      <c r="A102" s="4" t="s">
        <v>88</v>
      </c>
      <c r="B102" s="9">
        <f t="shared" si="2"/>
        <v>6.3233965672990066E-3</v>
      </c>
      <c r="C102" s="9">
        <f t="shared" si="0"/>
        <v>1.1196769456681351E-2</v>
      </c>
      <c r="D102" s="9">
        <f t="shared" si="1"/>
        <v>1.0373760488176963E-2</v>
      </c>
      <c r="E102">
        <v>68</v>
      </c>
      <c r="G102" s="5"/>
      <c r="H102" s="5"/>
      <c r="I102" s="5"/>
    </row>
    <row r="103" spans="1:9" x14ac:dyDescent="0.35">
      <c r="A103" s="4" t="s">
        <v>87</v>
      </c>
      <c r="B103" s="9">
        <f t="shared" si="2"/>
        <v>7.2267389340560069E-3</v>
      </c>
      <c r="C103" s="9">
        <f t="shared" si="0"/>
        <v>1.7988252569750368E-2</v>
      </c>
      <c r="D103" s="9">
        <f t="shared" si="1"/>
        <v>1.6170861937452326E-2</v>
      </c>
      <c r="E103">
        <v>106</v>
      </c>
      <c r="G103" s="5"/>
      <c r="H103" s="5"/>
      <c r="I103" s="5"/>
    </row>
    <row r="104" spans="1:9" x14ac:dyDescent="0.35">
      <c r="A104" s="4" t="s">
        <v>104</v>
      </c>
      <c r="B104" s="9">
        <f t="shared" si="2"/>
        <v>9.0334236675700084E-3</v>
      </c>
      <c r="C104" s="9">
        <f t="shared" si="0"/>
        <v>1.3215859030837005E-2</v>
      </c>
      <c r="D104" s="9">
        <f t="shared" si="1"/>
        <v>1.2509534706331045E-2</v>
      </c>
      <c r="E104">
        <v>82</v>
      </c>
      <c r="G104" s="5"/>
      <c r="H104" s="5"/>
      <c r="I104" s="5"/>
    </row>
    <row r="105" spans="1:9" x14ac:dyDescent="0.35">
      <c r="A105" s="4" t="s">
        <v>107</v>
      </c>
      <c r="B105" s="9">
        <f t="shared" si="2"/>
        <v>1.6260162601626018E-2</v>
      </c>
      <c r="C105" s="9">
        <f t="shared" si="0"/>
        <v>9.911894273127754E-3</v>
      </c>
      <c r="D105" s="9">
        <f t="shared" si="1"/>
        <v>1.0983981693363844E-2</v>
      </c>
      <c r="E105">
        <v>72</v>
      </c>
      <c r="G105" s="5"/>
      <c r="H105" s="5"/>
      <c r="I105" s="5"/>
    </row>
    <row r="106" spans="1:9" x14ac:dyDescent="0.35">
      <c r="A106" s="4" t="s">
        <v>102</v>
      </c>
      <c r="B106" s="9">
        <f t="shared" si="2"/>
        <v>0</v>
      </c>
      <c r="C106" s="9">
        <f t="shared" si="0"/>
        <v>3.4875183553597653E-3</v>
      </c>
      <c r="D106" s="9">
        <f t="shared" si="1"/>
        <v>2.8985507246376812E-3</v>
      </c>
      <c r="E106">
        <v>19</v>
      </c>
      <c r="G106" s="5"/>
      <c r="H106" s="5"/>
      <c r="I106" s="5"/>
    </row>
    <row r="107" spans="1:9" x14ac:dyDescent="0.35">
      <c r="A107" s="4" t="s">
        <v>92</v>
      </c>
      <c r="B107" s="9">
        <f>+B28/$B$156</f>
        <v>0</v>
      </c>
      <c r="C107" s="9">
        <f t="shared" si="0"/>
        <v>1.4684287812041115E-3</v>
      </c>
      <c r="D107" s="9">
        <f t="shared" si="1"/>
        <v>1.2204424103737605E-3</v>
      </c>
      <c r="E107">
        <v>8</v>
      </c>
      <c r="G107" s="5"/>
      <c r="H107" s="5"/>
      <c r="I107" s="5"/>
    </row>
    <row r="108" spans="1:9" x14ac:dyDescent="0.35">
      <c r="A108" s="4" t="s">
        <v>41</v>
      </c>
      <c r="B108" s="9">
        <f t="shared" si="2"/>
        <v>0</v>
      </c>
      <c r="C108" s="9">
        <f t="shared" si="0"/>
        <v>1.8355359765051395E-3</v>
      </c>
      <c r="D108" s="9">
        <f t="shared" si="1"/>
        <v>1.5255530129672007E-3</v>
      </c>
      <c r="E108">
        <v>10</v>
      </c>
      <c r="G108" s="5"/>
      <c r="H108" s="5"/>
      <c r="I108" s="5"/>
    </row>
    <row r="109" spans="1:9" x14ac:dyDescent="0.35">
      <c r="A109" s="4" t="s">
        <v>79</v>
      </c>
      <c r="B109" s="9">
        <f t="shared" si="2"/>
        <v>0</v>
      </c>
      <c r="C109" s="9">
        <f t="shared" si="0"/>
        <v>2.936857562408223E-3</v>
      </c>
      <c r="D109" s="9">
        <f t="shared" si="1"/>
        <v>2.4408848207475211E-3</v>
      </c>
      <c r="E109">
        <v>16</v>
      </c>
      <c r="G109" s="5"/>
      <c r="H109" s="5"/>
      <c r="I109" s="5"/>
    </row>
    <row r="110" spans="1:9" x14ac:dyDescent="0.35">
      <c r="A110" s="4" t="s">
        <v>40</v>
      </c>
      <c r="B110" s="9">
        <f t="shared" si="2"/>
        <v>7.407407407407407E-2</v>
      </c>
      <c r="C110" s="9">
        <f t="shared" si="0"/>
        <v>6.4243759177679879E-3</v>
      </c>
      <c r="D110" s="9">
        <f t="shared" si="1"/>
        <v>1.7848970251716247E-2</v>
      </c>
      <c r="E110">
        <v>117</v>
      </c>
      <c r="G110" s="5"/>
      <c r="H110" s="5"/>
      <c r="I110" s="5"/>
    </row>
    <row r="111" spans="1:9" x14ac:dyDescent="0.35">
      <c r="A111" s="4" t="s">
        <v>28</v>
      </c>
      <c r="B111" s="9">
        <f t="shared" si="2"/>
        <v>1.2646793134598013E-2</v>
      </c>
      <c r="C111" s="9">
        <f t="shared" si="0"/>
        <v>1.0829662261380322E-2</v>
      </c>
      <c r="D111" s="9">
        <f t="shared" si="1"/>
        <v>1.1136536994660565E-2</v>
      </c>
      <c r="E111">
        <v>73</v>
      </c>
      <c r="G111" s="5"/>
      <c r="H111" s="5"/>
      <c r="I111" s="5"/>
    </row>
    <row r="112" spans="1:9" x14ac:dyDescent="0.35">
      <c r="A112" s="4" t="s">
        <v>38</v>
      </c>
      <c r="B112" s="9">
        <f t="shared" si="2"/>
        <v>7.2267389340560069E-3</v>
      </c>
      <c r="C112" s="9">
        <f t="shared" si="0"/>
        <v>4.0381791483113071E-3</v>
      </c>
      <c r="D112" s="9">
        <f t="shared" si="1"/>
        <v>4.5766590389016018E-3</v>
      </c>
      <c r="E112">
        <v>30</v>
      </c>
      <c r="G112" s="5"/>
      <c r="H112" s="5"/>
      <c r="I112" s="5"/>
    </row>
    <row r="113" spans="1:5" x14ac:dyDescent="0.35">
      <c r="A113" s="4" t="s">
        <v>42</v>
      </c>
      <c r="B113" s="9">
        <f t="shared" si="2"/>
        <v>0</v>
      </c>
      <c r="C113" s="9">
        <f t="shared" si="0"/>
        <v>1.2848751835535977E-3</v>
      </c>
      <c r="D113" s="9">
        <f t="shared" si="1"/>
        <v>1.0678871090770404E-3</v>
      </c>
      <c r="E113">
        <v>7</v>
      </c>
    </row>
    <row r="114" spans="1:5" x14ac:dyDescent="0.35">
      <c r="A114" s="4" t="s">
        <v>45</v>
      </c>
      <c r="B114" s="9">
        <f t="shared" si="2"/>
        <v>4.6973803071364048E-2</v>
      </c>
      <c r="C114" s="9">
        <f t="shared" si="0"/>
        <v>2.3861967694566812E-3</v>
      </c>
      <c r="D114" s="9">
        <f t="shared" si="1"/>
        <v>9.9160945842868033E-3</v>
      </c>
      <c r="E114">
        <v>65</v>
      </c>
    </row>
    <row r="115" spans="1:5" x14ac:dyDescent="0.35">
      <c r="A115" s="4" t="s">
        <v>74</v>
      </c>
      <c r="B115" s="9">
        <f t="shared" si="2"/>
        <v>0</v>
      </c>
      <c r="C115" s="9">
        <f t="shared" si="0"/>
        <v>1.4317180616740088E-2</v>
      </c>
      <c r="D115" s="9">
        <f t="shared" si="1"/>
        <v>1.1899313501144164E-2</v>
      </c>
      <c r="E115">
        <v>78</v>
      </c>
    </row>
    <row r="116" spans="1:5" x14ac:dyDescent="0.35">
      <c r="A116" s="4" t="s">
        <v>67</v>
      </c>
      <c r="B116" s="9">
        <f t="shared" si="2"/>
        <v>1.6260162601626018E-2</v>
      </c>
      <c r="C116" s="9">
        <f t="shared" si="0"/>
        <v>2.0741556534508078E-2</v>
      </c>
      <c r="D116" s="9">
        <f t="shared" si="1"/>
        <v>1.9984744469870329E-2</v>
      </c>
      <c r="E116">
        <v>131</v>
      </c>
    </row>
    <row r="117" spans="1:5" x14ac:dyDescent="0.35">
      <c r="A117" s="4" t="s">
        <v>95</v>
      </c>
      <c r="B117" s="9">
        <f t="shared" si="2"/>
        <v>1.4453477868112014E-2</v>
      </c>
      <c r="C117" s="9">
        <f t="shared" si="0"/>
        <v>3.4691629955947136E-2</v>
      </c>
      <c r="D117" s="9">
        <f t="shared" si="1"/>
        <v>3.1273836765827616E-2</v>
      </c>
      <c r="E117">
        <v>205</v>
      </c>
    </row>
    <row r="118" spans="1:5" x14ac:dyDescent="0.35">
      <c r="A118" s="4" t="s">
        <v>112</v>
      </c>
      <c r="B118" s="9">
        <f t="shared" si="2"/>
        <v>0</v>
      </c>
      <c r="C118" s="9">
        <f t="shared" si="0"/>
        <v>2.2026431718061676E-3</v>
      </c>
      <c r="D118" s="9">
        <f t="shared" si="1"/>
        <v>1.8306636155606408E-3</v>
      </c>
      <c r="E118">
        <v>12</v>
      </c>
    </row>
    <row r="119" spans="1:5" x14ac:dyDescent="0.35">
      <c r="A119" s="4" t="s">
        <v>128</v>
      </c>
      <c r="B119" s="9">
        <f t="shared" si="2"/>
        <v>0</v>
      </c>
      <c r="C119" s="9">
        <f t="shared" si="0"/>
        <v>5.506607929515419E-4</v>
      </c>
      <c r="D119" s="9">
        <f t="shared" si="1"/>
        <v>4.5766590389016021E-4</v>
      </c>
      <c r="E119">
        <v>3</v>
      </c>
    </row>
    <row r="120" spans="1:5" x14ac:dyDescent="0.35">
      <c r="A120" s="4" t="s">
        <v>99</v>
      </c>
      <c r="B120" s="9">
        <f t="shared" si="2"/>
        <v>3.2520325203252036E-2</v>
      </c>
      <c r="C120" s="9">
        <f t="shared" si="0"/>
        <v>0</v>
      </c>
      <c r="D120" s="9">
        <f t="shared" si="1"/>
        <v>5.491990846681922E-3</v>
      </c>
      <c r="E120">
        <v>36</v>
      </c>
    </row>
    <row r="121" spans="1:5" x14ac:dyDescent="0.35">
      <c r="A121" s="4" t="s">
        <v>71</v>
      </c>
      <c r="B121" s="9">
        <f t="shared" si="2"/>
        <v>1.5356820234869015E-2</v>
      </c>
      <c r="C121" s="9">
        <f t="shared" si="0"/>
        <v>2.2209985315712187E-2</v>
      </c>
      <c r="D121" s="9">
        <f t="shared" si="1"/>
        <v>2.1052631578947368E-2</v>
      </c>
      <c r="E121">
        <v>138</v>
      </c>
    </row>
    <row r="122" spans="1:5" x14ac:dyDescent="0.35">
      <c r="A122" s="4" t="s">
        <v>63</v>
      </c>
      <c r="B122" s="9">
        <f t="shared" si="2"/>
        <v>2.9810298102981029E-2</v>
      </c>
      <c r="C122" s="9">
        <f t="shared" si="0"/>
        <v>7.4889867841409691E-2</v>
      </c>
      <c r="D122" s="9">
        <f>+E122/$E$156</f>
        <v>6.7276887871853541E-2</v>
      </c>
      <c r="E122">
        <v>441</v>
      </c>
    </row>
    <row r="123" spans="1:5" x14ac:dyDescent="0.35">
      <c r="A123" s="4" t="s">
        <v>90</v>
      </c>
      <c r="B123" s="9">
        <f t="shared" si="2"/>
        <v>2.7100271002710029E-2</v>
      </c>
      <c r="C123" s="9">
        <f t="shared" si="0"/>
        <v>0</v>
      </c>
      <c r="D123" s="9">
        <f t="shared" si="1"/>
        <v>4.5766590389016018E-3</v>
      </c>
      <c r="E123">
        <v>30</v>
      </c>
    </row>
    <row r="124" spans="1:5" x14ac:dyDescent="0.35">
      <c r="A124" s="4" t="s">
        <v>84</v>
      </c>
      <c r="B124" s="9">
        <f t="shared" si="2"/>
        <v>6.3233965672990066E-3</v>
      </c>
      <c r="C124" s="9">
        <f t="shared" si="0"/>
        <v>1.0646108663729809E-2</v>
      </c>
      <c r="D124" s="9">
        <f t="shared" si="1"/>
        <v>9.9160945842868033E-3</v>
      </c>
      <c r="E124">
        <v>65</v>
      </c>
    </row>
    <row r="125" spans="1:5" x14ac:dyDescent="0.35">
      <c r="A125" s="4" t="s">
        <v>89</v>
      </c>
      <c r="B125" s="9">
        <f t="shared" si="2"/>
        <v>1.6260162601626018E-2</v>
      </c>
      <c r="C125" s="9">
        <f t="shared" si="0"/>
        <v>1.7621145374449341E-2</v>
      </c>
      <c r="D125" s="9">
        <f t="shared" si="1"/>
        <v>1.7391304347826087E-2</v>
      </c>
      <c r="E125">
        <v>114</v>
      </c>
    </row>
    <row r="126" spans="1:5" x14ac:dyDescent="0.35">
      <c r="A126" s="4" t="s">
        <v>96</v>
      </c>
      <c r="B126" s="9">
        <f t="shared" si="2"/>
        <v>1.1743450767841012E-2</v>
      </c>
      <c r="C126" s="9">
        <f t="shared" si="0"/>
        <v>1.3032305433186491E-2</v>
      </c>
      <c r="D126" s="9">
        <f t="shared" si="1"/>
        <v>1.2814645308924484E-2</v>
      </c>
      <c r="E126">
        <v>84</v>
      </c>
    </row>
    <row r="127" spans="1:5" x14ac:dyDescent="0.35">
      <c r="A127" s="4" t="s">
        <v>116</v>
      </c>
      <c r="B127" s="9">
        <f>+B48/$B$156</f>
        <v>4.3360433604336043E-2</v>
      </c>
      <c r="C127" s="9">
        <f t="shared" si="0"/>
        <v>1.7070484581497798E-2</v>
      </c>
      <c r="D127" s="9">
        <f t="shared" si="1"/>
        <v>2.1510297482837528E-2</v>
      </c>
      <c r="E127">
        <v>141</v>
      </c>
    </row>
    <row r="128" spans="1:5" x14ac:dyDescent="0.35">
      <c r="A128" s="4" t="s">
        <v>125</v>
      </c>
      <c r="B128" s="9">
        <f t="shared" si="2"/>
        <v>2.077687443541102E-2</v>
      </c>
      <c r="C128" s="9">
        <f t="shared" si="0"/>
        <v>5.506607929515419E-4</v>
      </c>
      <c r="D128" s="9">
        <f t="shared" si="1"/>
        <v>3.966437833714722E-3</v>
      </c>
      <c r="E128">
        <v>26</v>
      </c>
    </row>
    <row r="129" spans="1:5" x14ac:dyDescent="0.35">
      <c r="A129" s="4" t="s">
        <v>64</v>
      </c>
      <c r="B129" s="9">
        <f t="shared" si="2"/>
        <v>0</v>
      </c>
      <c r="C129" s="9">
        <f t="shared" si="0"/>
        <v>7.3421439060205576E-4</v>
      </c>
      <c r="D129" s="9">
        <f t="shared" si="1"/>
        <v>6.1022120518688027E-4</v>
      </c>
      <c r="E129">
        <v>4</v>
      </c>
    </row>
    <row r="130" spans="1:5" x14ac:dyDescent="0.35">
      <c r="A130" s="4" t="s">
        <v>60</v>
      </c>
      <c r="B130" s="9">
        <f t="shared" si="2"/>
        <v>0</v>
      </c>
      <c r="C130" s="9">
        <f t="shared" si="0"/>
        <v>2.2026431718061676E-3</v>
      </c>
      <c r="D130" s="9">
        <f t="shared" si="1"/>
        <v>1.8306636155606408E-3</v>
      </c>
      <c r="E130">
        <v>12</v>
      </c>
    </row>
    <row r="131" spans="1:5" x14ac:dyDescent="0.35">
      <c r="A131" s="4" t="s">
        <v>131</v>
      </c>
      <c r="B131" s="9">
        <f t="shared" si="2"/>
        <v>1.0840108401084011E-2</v>
      </c>
      <c r="C131" s="9">
        <f t="shared" si="0"/>
        <v>2.7533039647577094E-3</v>
      </c>
      <c r="D131" s="9">
        <f t="shared" si="1"/>
        <v>4.1189931350114417E-3</v>
      </c>
      <c r="E131">
        <v>27</v>
      </c>
    </row>
    <row r="132" spans="1:5" x14ac:dyDescent="0.35">
      <c r="A132" s="4" t="s">
        <v>59</v>
      </c>
      <c r="B132" s="9">
        <f t="shared" si="2"/>
        <v>1.0840108401084011E-2</v>
      </c>
      <c r="C132" s="9">
        <f t="shared" si="0"/>
        <v>3.6710719530102789E-3</v>
      </c>
      <c r="D132" s="9">
        <f t="shared" si="1"/>
        <v>4.8817696414950422E-3</v>
      </c>
      <c r="E132">
        <v>32</v>
      </c>
    </row>
    <row r="133" spans="1:5" x14ac:dyDescent="0.35">
      <c r="A133" s="4" t="s">
        <v>108</v>
      </c>
      <c r="B133" s="9">
        <f t="shared" si="2"/>
        <v>1.2646793134598013E-2</v>
      </c>
      <c r="C133" s="9">
        <f t="shared" si="0"/>
        <v>3.854625550660793E-3</v>
      </c>
      <c r="D133" s="9">
        <f t="shared" si="1"/>
        <v>5.3394355453852023E-3</v>
      </c>
      <c r="E133">
        <v>35</v>
      </c>
    </row>
    <row r="134" spans="1:5" x14ac:dyDescent="0.35">
      <c r="A134" s="4" t="s">
        <v>100</v>
      </c>
      <c r="B134" s="9">
        <f t="shared" si="2"/>
        <v>2.3486901535682024E-2</v>
      </c>
      <c r="C134" s="9">
        <f t="shared" si="0"/>
        <v>6.2408223201174742E-3</v>
      </c>
      <c r="D134" s="9">
        <f t="shared" si="1"/>
        <v>9.1533180778032037E-3</v>
      </c>
      <c r="E134">
        <v>60</v>
      </c>
    </row>
    <row r="135" spans="1:5" x14ac:dyDescent="0.35">
      <c r="A135" s="4" t="s">
        <v>32</v>
      </c>
      <c r="B135" s="9">
        <f t="shared" si="2"/>
        <v>8.6720867208672087E-2</v>
      </c>
      <c r="C135" s="9">
        <f t="shared" si="0"/>
        <v>0.15657121879588839</v>
      </c>
      <c r="D135" s="9">
        <f t="shared" si="1"/>
        <v>0.14477498093058733</v>
      </c>
      <c r="E135">
        <v>949</v>
      </c>
    </row>
    <row r="136" spans="1:5" x14ac:dyDescent="0.35">
      <c r="A136" s="4" t="s">
        <v>115</v>
      </c>
      <c r="B136" s="9">
        <f t="shared" si="2"/>
        <v>2.3486901535682024E-2</v>
      </c>
      <c r="C136" s="9">
        <f t="shared" si="0"/>
        <v>4.772393538913363E-2</v>
      </c>
      <c r="D136" s="9">
        <f t="shared" si="1"/>
        <v>4.3630816170861939E-2</v>
      </c>
      <c r="E136">
        <v>286</v>
      </c>
    </row>
    <row r="137" spans="1:5" x14ac:dyDescent="0.35">
      <c r="A137" s="4" t="s">
        <v>83</v>
      </c>
      <c r="B137" s="9">
        <f t="shared" si="2"/>
        <v>0</v>
      </c>
      <c r="C137" s="9">
        <f t="shared" si="0"/>
        <v>5.1395007342143906E-3</v>
      </c>
      <c r="D137" s="9">
        <f t="shared" si="1"/>
        <v>4.2715484363081615E-3</v>
      </c>
      <c r="E137">
        <v>28</v>
      </c>
    </row>
    <row r="138" spans="1:5" x14ac:dyDescent="0.35">
      <c r="A138" s="4" t="s">
        <v>76</v>
      </c>
      <c r="B138" s="9">
        <f t="shared" si="2"/>
        <v>2.8906955736224028E-2</v>
      </c>
      <c r="C138" s="9">
        <f t="shared" si="0"/>
        <v>2.8817914831130689E-2</v>
      </c>
      <c r="D138" s="9">
        <f t="shared" si="1"/>
        <v>2.8832951945080093E-2</v>
      </c>
      <c r="E138">
        <v>189</v>
      </c>
    </row>
    <row r="139" spans="1:5" x14ac:dyDescent="0.35">
      <c r="A139" s="4" t="s">
        <v>86</v>
      </c>
      <c r="B139" s="9">
        <f t="shared" si="2"/>
        <v>3.1616982836495035E-2</v>
      </c>
      <c r="C139" s="9">
        <f t="shared" si="0"/>
        <v>5.2863436123348019E-2</v>
      </c>
      <c r="D139" s="9">
        <f t="shared" si="1"/>
        <v>4.9275362318840582E-2</v>
      </c>
      <c r="E139">
        <v>323</v>
      </c>
    </row>
    <row r="140" spans="1:5" x14ac:dyDescent="0.35">
      <c r="A140" s="4" t="s">
        <v>114</v>
      </c>
      <c r="B140" s="9">
        <f t="shared" si="2"/>
        <v>6.3233965672990066E-3</v>
      </c>
      <c r="C140" s="9">
        <f t="shared" si="0"/>
        <v>9.544787077826725E-3</v>
      </c>
      <c r="D140" s="9">
        <f t="shared" si="1"/>
        <v>9.0007627765064831E-3</v>
      </c>
      <c r="E140">
        <v>59</v>
      </c>
    </row>
    <row r="141" spans="1:5" x14ac:dyDescent="0.35">
      <c r="A141" s="4" t="s">
        <v>85</v>
      </c>
      <c r="B141" s="9">
        <f t="shared" si="2"/>
        <v>4.2457091237579042E-2</v>
      </c>
      <c r="C141" s="9">
        <f t="shared" si="0"/>
        <v>7.709251101321586E-3</v>
      </c>
      <c r="D141" s="9">
        <f t="shared" si="1"/>
        <v>1.3577421815408086E-2</v>
      </c>
      <c r="E141">
        <v>89</v>
      </c>
    </row>
    <row r="142" spans="1:5" x14ac:dyDescent="0.35">
      <c r="A142" s="4" t="s">
        <v>120</v>
      </c>
      <c r="B142" s="9">
        <f t="shared" si="2"/>
        <v>0</v>
      </c>
      <c r="C142" s="9">
        <f t="shared" si="0"/>
        <v>3.3039647577092512E-3</v>
      </c>
      <c r="D142" s="9">
        <f t="shared" si="1"/>
        <v>2.745995423340961E-3</v>
      </c>
      <c r="E142">
        <v>18</v>
      </c>
    </row>
    <row r="143" spans="1:5" x14ac:dyDescent="0.35">
      <c r="A143" s="4" t="s">
        <v>75</v>
      </c>
      <c r="B143" s="9">
        <f t="shared" si="2"/>
        <v>0</v>
      </c>
      <c r="C143" s="9">
        <f t="shared" si="0"/>
        <v>8.2599118942731278E-3</v>
      </c>
      <c r="D143" s="9">
        <f t="shared" si="1"/>
        <v>6.8649885583524023E-3</v>
      </c>
      <c r="E143">
        <v>45</v>
      </c>
    </row>
    <row r="144" spans="1:5" x14ac:dyDescent="0.35">
      <c r="A144" s="4" t="s">
        <v>121</v>
      </c>
      <c r="B144" s="9">
        <f>+B65/$B$156</f>
        <v>0</v>
      </c>
      <c r="C144" s="9">
        <f t="shared" si="0"/>
        <v>5.6901615271659324E-3</v>
      </c>
      <c r="D144" s="9">
        <f t="shared" si="1"/>
        <v>4.7292143401983216E-3</v>
      </c>
      <c r="E144">
        <v>31</v>
      </c>
    </row>
    <row r="145" spans="1:5" x14ac:dyDescent="0.35">
      <c r="A145" s="4" t="s">
        <v>138</v>
      </c>
      <c r="B145" s="9">
        <f t="shared" si="2"/>
        <v>8.130081300813009E-3</v>
      </c>
      <c r="C145" s="9">
        <f t="shared" si="0"/>
        <v>4.0381791483113071E-3</v>
      </c>
      <c r="D145" s="9">
        <f t="shared" si="1"/>
        <v>4.7292143401983216E-3</v>
      </c>
      <c r="E145">
        <v>31</v>
      </c>
    </row>
    <row r="146" spans="1:5" x14ac:dyDescent="0.35">
      <c r="A146" s="4" t="s">
        <v>139</v>
      </c>
      <c r="B146" s="9">
        <f t="shared" si="2"/>
        <v>0</v>
      </c>
      <c r="C146" s="9">
        <f t="shared" si="0"/>
        <v>2.5697503671071953E-3</v>
      </c>
      <c r="D146" s="9">
        <f t="shared" si="1"/>
        <v>2.1357742181540807E-3</v>
      </c>
      <c r="E146">
        <v>14</v>
      </c>
    </row>
    <row r="147" spans="1:5" x14ac:dyDescent="0.35">
      <c r="A147" s="4" t="s">
        <v>140</v>
      </c>
      <c r="B147" s="9">
        <f t="shared" si="2"/>
        <v>0</v>
      </c>
      <c r="C147" s="9">
        <f t="shared" si="0"/>
        <v>4.4052863436123352E-3</v>
      </c>
      <c r="D147" s="9">
        <f t="shared" si="1"/>
        <v>3.6613272311212816E-3</v>
      </c>
      <c r="E147">
        <v>24</v>
      </c>
    </row>
    <row r="148" spans="1:5" x14ac:dyDescent="0.35">
      <c r="A148" s="4" t="s">
        <v>141</v>
      </c>
      <c r="B148" s="9">
        <f t="shared" si="2"/>
        <v>3.6133694670280035E-3</v>
      </c>
      <c r="C148" s="9">
        <f t="shared" si="0"/>
        <v>4.7723935389133625E-3</v>
      </c>
      <c r="D148" s="9">
        <f>+E148/$E$156</f>
        <v>4.5766590389016018E-3</v>
      </c>
      <c r="E148">
        <v>30</v>
      </c>
    </row>
    <row r="149" spans="1:5" x14ac:dyDescent="0.35">
      <c r="A149" s="4" t="s">
        <v>143</v>
      </c>
      <c r="B149" s="9">
        <f t="shared" si="2"/>
        <v>2.8906955736224028E-2</v>
      </c>
      <c r="C149" s="9">
        <f t="shared" ref="C149:C155" si="3">+C70/$C$156</f>
        <v>1.8355359765051395E-3</v>
      </c>
      <c r="D149" s="9">
        <f t="shared" si="1"/>
        <v>6.4073226544622422E-3</v>
      </c>
      <c r="E149">
        <v>42</v>
      </c>
    </row>
    <row r="150" spans="1:5" x14ac:dyDescent="0.35">
      <c r="A150" s="4" t="s">
        <v>144</v>
      </c>
      <c r="B150" s="9">
        <f t="shared" ref="B150:B155" si="4">+B71/$B$156</f>
        <v>6.3233965672990066E-3</v>
      </c>
      <c r="C150" s="9">
        <f t="shared" si="3"/>
        <v>1.8355359765051394E-4</v>
      </c>
      <c r="D150" s="9">
        <f t="shared" ref="D150:D155" si="5">+E150/$E$156</f>
        <v>1.2204424103737605E-3</v>
      </c>
      <c r="E150">
        <v>8</v>
      </c>
    </row>
    <row r="151" spans="1:5" x14ac:dyDescent="0.35">
      <c r="A151" s="4" t="s">
        <v>145</v>
      </c>
      <c r="B151" s="9">
        <f t="shared" si="4"/>
        <v>9.0334236675700087E-4</v>
      </c>
      <c r="C151" s="9">
        <f t="shared" si="3"/>
        <v>0</v>
      </c>
      <c r="D151" s="9">
        <f t="shared" si="5"/>
        <v>1.5255530129672007E-4</v>
      </c>
      <c r="E151">
        <v>1</v>
      </c>
    </row>
    <row r="152" spans="1:5" x14ac:dyDescent="0.35">
      <c r="A152" s="4" t="s">
        <v>148</v>
      </c>
      <c r="B152" s="9">
        <f t="shared" si="4"/>
        <v>0</v>
      </c>
      <c r="C152" s="9">
        <f t="shared" si="3"/>
        <v>3.6710719530102788E-4</v>
      </c>
      <c r="D152" s="9">
        <f t="shared" si="5"/>
        <v>3.0511060259344014E-4</v>
      </c>
      <c r="E152">
        <v>2</v>
      </c>
    </row>
    <row r="153" spans="1:5" x14ac:dyDescent="0.35">
      <c r="A153" s="4" t="s">
        <v>149</v>
      </c>
      <c r="B153" s="9">
        <f t="shared" si="4"/>
        <v>1.8066847335140017E-3</v>
      </c>
      <c r="C153" s="9">
        <f t="shared" si="3"/>
        <v>0</v>
      </c>
      <c r="D153" s="9">
        <f t="shared" si="5"/>
        <v>3.0511060259344014E-4</v>
      </c>
      <c r="E153">
        <v>2</v>
      </c>
    </row>
    <row r="154" spans="1:5" x14ac:dyDescent="0.35">
      <c r="A154" s="4" t="s">
        <v>151</v>
      </c>
      <c r="B154" s="9">
        <f t="shared" si="4"/>
        <v>9.0334236675700087E-4</v>
      </c>
      <c r="C154" s="9">
        <f t="shared" si="3"/>
        <v>0</v>
      </c>
      <c r="D154" s="9">
        <f t="shared" si="5"/>
        <v>1.5255530129672007E-4</v>
      </c>
      <c r="E154">
        <v>1</v>
      </c>
    </row>
    <row r="155" spans="1:5" x14ac:dyDescent="0.35">
      <c r="A155" s="4" t="s">
        <v>152</v>
      </c>
      <c r="B155" s="9">
        <f t="shared" si="4"/>
        <v>9.0334236675700087E-4</v>
      </c>
      <c r="C155" s="9">
        <f t="shared" si="3"/>
        <v>0</v>
      </c>
      <c r="D155" s="9">
        <f t="shared" si="5"/>
        <v>1.5255530129672007E-4</v>
      </c>
      <c r="E155">
        <v>1</v>
      </c>
    </row>
    <row r="156" spans="1:5" x14ac:dyDescent="0.35">
      <c r="A156" s="7" t="s">
        <v>133</v>
      </c>
      <c r="B156" s="8">
        <v>1107</v>
      </c>
      <c r="C156" s="8">
        <v>5448</v>
      </c>
      <c r="D156" s="8">
        <v>6555</v>
      </c>
      <c r="E156" s="8">
        <v>6555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CF248-56C6-4012-BA38-7F6F5ACB2553}">
  <dimension ref="A1:W1938"/>
  <sheetViews>
    <sheetView workbookViewId="0"/>
  </sheetViews>
  <sheetFormatPr defaultRowHeight="14.5" x14ac:dyDescent="0.35"/>
  <cols>
    <col min="1" max="1" width="15.54296875" bestFit="1" customWidth="1"/>
    <col min="2" max="2" width="11.7265625" bestFit="1" customWidth="1"/>
    <col min="3" max="3" width="23.26953125" bestFit="1" customWidth="1"/>
    <col min="4" max="4" width="17.54296875" bestFit="1" customWidth="1"/>
    <col min="5" max="5" width="42.54296875" bestFit="1" customWidth="1"/>
    <col min="6" max="6" width="18.54296875" bestFit="1" customWidth="1"/>
    <col min="7" max="7" width="14.453125" bestFit="1" customWidth="1"/>
    <col min="8" max="8" width="13.81640625" bestFit="1" customWidth="1"/>
    <col min="9" max="9" width="39.1796875" bestFit="1" customWidth="1"/>
    <col min="10" max="10" width="6" bestFit="1" customWidth="1"/>
    <col min="11" max="11" width="2.453125" bestFit="1" customWidth="1"/>
    <col min="12" max="12" width="51.7265625" bestFit="1" customWidth="1"/>
    <col min="13" max="13" width="14.1796875" bestFit="1" customWidth="1"/>
    <col min="14" max="14" width="23.7265625" bestFit="1" customWidth="1"/>
    <col min="15" max="15" width="14.26953125" bestFit="1" customWidth="1"/>
    <col min="16" max="16" width="9" bestFit="1" customWidth="1"/>
    <col min="17" max="17" width="14.26953125" bestFit="1" customWidth="1"/>
    <col min="18" max="18" width="19" bestFit="1" customWidth="1"/>
    <col min="19" max="19" width="15.54296875" bestFit="1" customWidth="1"/>
    <col min="20" max="20" width="18.7265625" bestFit="1" customWidth="1"/>
    <col min="21" max="21" width="9.453125" bestFit="1" customWidth="1"/>
    <col min="22" max="22" width="10.81640625" bestFit="1" customWidth="1"/>
  </cols>
  <sheetData>
    <row r="1" spans="1:2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 x14ac:dyDescent="0.35">
      <c r="A2" s="1">
        <v>45565</v>
      </c>
      <c r="B2">
        <v>265249</v>
      </c>
      <c r="C2" t="s">
        <v>23</v>
      </c>
      <c r="D2">
        <v>265247</v>
      </c>
      <c r="E2" t="s">
        <v>48</v>
      </c>
      <c r="F2" t="s">
        <v>49</v>
      </c>
      <c r="G2">
        <v>3019</v>
      </c>
      <c r="H2">
        <v>1</v>
      </c>
      <c r="I2" t="s">
        <v>32</v>
      </c>
      <c r="J2">
        <v>5953</v>
      </c>
      <c r="K2" t="s">
        <v>27</v>
      </c>
      <c r="L2" t="s">
        <v>32</v>
      </c>
      <c r="M2" t="s">
        <v>33</v>
      </c>
      <c r="N2">
        <v>0</v>
      </c>
      <c r="O2" t="s">
        <v>37</v>
      </c>
      <c r="P2">
        <v>8</v>
      </c>
      <c r="Q2">
        <v>8</v>
      </c>
      <c r="R2" t="s">
        <v>31</v>
      </c>
      <c r="S2" s="1">
        <v>45646</v>
      </c>
      <c r="T2">
        <v>9</v>
      </c>
      <c r="U2">
        <v>2024</v>
      </c>
      <c r="V2">
        <v>265249</v>
      </c>
      <c r="W2" s="2">
        <v>6614611</v>
      </c>
    </row>
    <row r="3" spans="1:23" x14ac:dyDescent="0.35">
      <c r="A3" s="1">
        <v>45565</v>
      </c>
      <c r="B3">
        <v>265249</v>
      </c>
      <c r="C3" t="s">
        <v>23</v>
      </c>
      <c r="D3">
        <v>265247</v>
      </c>
      <c r="E3" t="s">
        <v>48</v>
      </c>
      <c r="F3" t="s">
        <v>49</v>
      </c>
      <c r="G3">
        <v>3018</v>
      </c>
      <c r="H3">
        <v>1</v>
      </c>
      <c r="I3" t="s">
        <v>26</v>
      </c>
      <c r="J3">
        <v>6787</v>
      </c>
      <c r="K3" t="s">
        <v>27</v>
      </c>
      <c r="L3" t="s">
        <v>40</v>
      </c>
      <c r="M3" t="s">
        <v>33</v>
      </c>
      <c r="N3">
        <v>52.5</v>
      </c>
      <c r="O3" t="s">
        <v>30</v>
      </c>
      <c r="P3">
        <v>0</v>
      </c>
      <c r="Q3">
        <v>0</v>
      </c>
      <c r="R3" t="s">
        <v>31</v>
      </c>
      <c r="S3" s="1">
        <v>45646</v>
      </c>
      <c r="T3">
        <v>9</v>
      </c>
      <c r="U3">
        <v>2024</v>
      </c>
      <c r="V3">
        <v>265249</v>
      </c>
      <c r="W3" s="2">
        <v>6614611</v>
      </c>
    </row>
    <row r="4" spans="1:23" x14ac:dyDescent="0.35">
      <c r="A4" s="1">
        <v>45565</v>
      </c>
      <c r="B4">
        <v>265249</v>
      </c>
      <c r="C4" t="s">
        <v>23</v>
      </c>
      <c r="D4">
        <v>265247</v>
      </c>
      <c r="E4" t="s">
        <v>48</v>
      </c>
      <c r="F4" t="s">
        <v>49</v>
      </c>
      <c r="G4">
        <v>3015</v>
      </c>
      <c r="H4">
        <v>2</v>
      </c>
      <c r="I4" t="s">
        <v>50</v>
      </c>
      <c r="J4">
        <v>5725</v>
      </c>
      <c r="K4" t="s">
        <v>27</v>
      </c>
      <c r="L4" t="s">
        <v>83</v>
      </c>
      <c r="M4" t="s">
        <v>33</v>
      </c>
      <c r="N4">
        <v>1</v>
      </c>
      <c r="O4" t="s">
        <v>30</v>
      </c>
      <c r="P4">
        <v>1.23E-3</v>
      </c>
      <c r="Q4">
        <v>1</v>
      </c>
      <c r="R4" t="s">
        <v>31</v>
      </c>
      <c r="S4" s="1">
        <v>45646</v>
      </c>
      <c r="T4">
        <v>9</v>
      </c>
      <c r="U4">
        <v>2024</v>
      </c>
      <c r="V4">
        <v>265249</v>
      </c>
      <c r="W4" s="2">
        <v>6614611</v>
      </c>
    </row>
    <row r="5" spans="1:23" x14ac:dyDescent="0.35">
      <c r="A5" s="1">
        <v>45565</v>
      </c>
      <c r="B5">
        <v>265249</v>
      </c>
      <c r="C5" t="s">
        <v>23</v>
      </c>
      <c r="D5">
        <v>265247</v>
      </c>
      <c r="E5" t="s">
        <v>48</v>
      </c>
      <c r="F5" t="s">
        <v>49</v>
      </c>
      <c r="G5">
        <v>3015</v>
      </c>
      <c r="H5">
        <v>2</v>
      </c>
      <c r="I5" t="s">
        <v>50</v>
      </c>
      <c r="J5">
        <v>6657</v>
      </c>
      <c r="K5" t="s">
        <v>51</v>
      </c>
      <c r="L5" t="s">
        <v>63</v>
      </c>
      <c r="M5" t="s">
        <v>33</v>
      </c>
      <c r="N5">
        <v>125</v>
      </c>
      <c r="O5" t="s">
        <v>30</v>
      </c>
      <c r="P5">
        <v>1.4678599999999999</v>
      </c>
      <c r="Q5">
        <v>48</v>
      </c>
      <c r="R5" t="s">
        <v>31</v>
      </c>
      <c r="S5" s="1">
        <v>45646</v>
      </c>
      <c r="T5">
        <v>9</v>
      </c>
      <c r="U5">
        <v>2024</v>
      </c>
      <c r="V5">
        <v>265249</v>
      </c>
      <c r="W5" s="2">
        <v>6614611</v>
      </c>
    </row>
    <row r="6" spans="1:23" x14ac:dyDescent="0.35">
      <c r="A6" s="1">
        <v>45565</v>
      </c>
      <c r="B6">
        <v>265249</v>
      </c>
      <c r="C6" t="s">
        <v>23</v>
      </c>
      <c r="D6">
        <v>265247</v>
      </c>
      <c r="E6" t="s">
        <v>48</v>
      </c>
      <c r="F6" t="s">
        <v>49</v>
      </c>
      <c r="G6">
        <v>3015</v>
      </c>
      <c r="H6">
        <v>2</v>
      </c>
      <c r="I6" t="s">
        <v>50</v>
      </c>
      <c r="J6">
        <v>6657</v>
      </c>
      <c r="K6" t="s">
        <v>51</v>
      </c>
      <c r="L6" t="s">
        <v>63</v>
      </c>
      <c r="M6" t="s">
        <v>33</v>
      </c>
      <c r="N6">
        <v>0</v>
      </c>
      <c r="O6" t="s">
        <v>39</v>
      </c>
      <c r="P6">
        <v>48</v>
      </c>
      <c r="Q6">
        <v>48</v>
      </c>
      <c r="R6" t="s">
        <v>31</v>
      </c>
      <c r="S6" s="1">
        <v>45646</v>
      </c>
      <c r="T6">
        <v>9</v>
      </c>
      <c r="U6">
        <v>2024</v>
      </c>
      <c r="V6">
        <v>265249</v>
      </c>
      <c r="W6" s="2">
        <v>6614611</v>
      </c>
    </row>
    <row r="7" spans="1:23" x14ac:dyDescent="0.35">
      <c r="A7" s="1">
        <v>45565</v>
      </c>
      <c r="B7">
        <v>265249</v>
      </c>
      <c r="C7" t="s">
        <v>23</v>
      </c>
      <c r="D7">
        <v>265247</v>
      </c>
      <c r="E7" t="s">
        <v>48</v>
      </c>
      <c r="F7" t="s">
        <v>49</v>
      </c>
      <c r="G7">
        <v>3018</v>
      </c>
      <c r="H7">
        <v>1</v>
      </c>
      <c r="I7" t="s">
        <v>26</v>
      </c>
      <c r="J7">
        <v>22087</v>
      </c>
      <c r="K7" t="s">
        <v>27</v>
      </c>
      <c r="L7" t="s">
        <v>138</v>
      </c>
      <c r="M7" t="s">
        <v>33</v>
      </c>
      <c r="N7">
        <v>16.5</v>
      </c>
      <c r="O7" t="s">
        <v>30</v>
      </c>
      <c r="P7">
        <v>2.0310000000000002E-2</v>
      </c>
      <c r="Q7">
        <v>1</v>
      </c>
      <c r="R7" t="s">
        <v>31</v>
      </c>
      <c r="S7" s="1">
        <v>45646</v>
      </c>
      <c r="T7">
        <v>9</v>
      </c>
      <c r="U7">
        <v>2024</v>
      </c>
      <c r="V7">
        <v>265249</v>
      </c>
      <c r="W7" s="2">
        <v>6614611</v>
      </c>
    </row>
    <row r="8" spans="1:23" x14ac:dyDescent="0.35">
      <c r="A8" s="1">
        <v>45565</v>
      </c>
      <c r="B8">
        <v>265249</v>
      </c>
      <c r="C8" t="s">
        <v>23</v>
      </c>
      <c r="D8">
        <v>265247</v>
      </c>
      <c r="E8" t="s">
        <v>48</v>
      </c>
      <c r="F8" t="s">
        <v>49</v>
      </c>
      <c r="G8">
        <v>3018</v>
      </c>
      <c r="H8">
        <v>1</v>
      </c>
      <c r="I8" t="s">
        <v>26</v>
      </c>
      <c r="J8">
        <v>6789</v>
      </c>
      <c r="K8" t="s">
        <v>27</v>
      </c>
      <c r="L8" t="s">
        <v>38</v>
      </c>
      <c r="M8" t="s">
        <v>33</v>
      </c>
      <c r="N8">
        <v>31</v>
      </c>
      <c r="O8" t="s">
        <v>30</v>
      </c>
      <c r="P8">
        <v>3.8150000000000003E-2</v>
      </c>
      <c r="Q8">
        <v>1</v>
      </c>
      <c r="R8" t="s">
        <v>31</v>
      </c>
      <c r="S8" s="1">
        <v>45646</v>
      </c>
      <c r="T8">
        <v>9</v>
      </c>
      <c r="U8">
        <v>2024</v>
      </c>
      <c r="V8">
        <v>265249</v>
      </c>
      <c r="W8" s="2">
        <v>6614611</v>
      </c>
    </row>
    <row r="9" spans="1:23" x14ac:dyDescent="0.35">
      <c r="A9" s="1">
        <v>45565</v>
      </c>
      <c r="B9">
        <v>265249</v>
      </c>
      <c r="C9" t="s">
        <v>23</v>
      </c>
      <c r="D9">
        <v>265247</v>
      </c>
      <c r="E9" t="s">
        <v>48</v>
      </c>
      <c r="F9" t="s">
        <v>49</v>
      </c>
      <c r="G9">
        <v>3018</v>
      </c>
      <c r="H9">
        <v>1</v>
      </c>
      <c r="I9" t="s">
        <v>26</v>
      </c>
      <c r="J9">
        <v>6788</v>
      </c>
      <c r="K9" t="s">
        <v>27</v>
      </c>
      <c r="L9" t="s">
        <v>28</v>
      </c>
      <c r="M9" t="s">
        <v>33</v>
      </c>
      <c r="N9">
        <v>36</v>
      </c>
      <c r="O9" t="s">
        <v>30</v>
      </c>
      <c r="P9">
        <v>0.31014999999999998</v>
      </c>
      <c r="Q9">
        <v>7</v>
      </c>
      <c r="R9" t="s">
        <v>31</v>
      </c>
      <c r="S9" s="1">
        <v>45646</v>
      </c>
      <c r="T9">
        <v>9</v>
      </c>
      <c r="U9">
        <v>2024</v>
      </c>
      <c r="V9">
        <v>265249</v>
      </c>
      <c r="W9" s="2">
        <v>6614611</v>
      </c>
    </row>
    <row r="10" spans="1:23" x14ac:dyDescent="0.35">
      <c r="A10" s="1">
        <v>45565</v>
      </c>
      <c r="B10">
        <v>265249</v>
      </c>
      <c r="C10" t="s">
        <v>23</v>
      </c>
      <c r="D10">
        <v>265247</v>
      </c>
      <c r="E10" t="s">
        <v>48</v>
      </c>
      <c r="F10" t="s">
        <v>49</v>
      </c>
      <c r="G10">
        <v>3018</v>
      </c>
      <c r="H10">
        <v>1</v>
      </c>
      <c r="I10" t="s">
        <v>26</v>
      </c>
      <c r="J10">
        <v>22082</v>
      </c>
      <c r="K10" t="s">
        <v>27</v>
      </c>
      <c r="L10" t="s">
        <v>139</v>
      </c>
      <c r="M10" t="s">
        <v>33</v>
      </c>
      <c r="N10">
        <v>13.5</v>
      </c>
      <c r="O10" t="s">
        <v>30</v>
      </c>
      <c r="P10">
        <v>3.3230000000000003E-2</v>
      </c>
      <c r="Q10">
        <v>2</v>
      </c>
      <c r="R10" t="s">
        <v>31</v>
      </c>
      <c r="S10" s="1">
        <v>45646</v>
      </c>
      <c r="T10">
        <v>9</v>
      </c>
      <c r="U10">
        <v>2024</v>
      </c>
      <c r="V10">
        <v>265249</v>
      </c>
      <c r="W10" s="2">
        <v>6614611</v>
      </c>
    </row>
    <row r="11" spans="1:23" x14ac:dyDescent="0.35">
      <c r="A11" s="1">
        <v>45565</v>
      </c>
      <c r="B11">
        <v>265249</v>
      </c>
      <c r="C11" t="s">
        <v>23</v>
      </c>
      <c r="D11">
        <v>265247</v>
      </c>
      <c r="E11" t="s">
        <v>48</v>
      </c>
      <c r="F11" t="s">
        <v>49</v>
      </c>
      <c r="G11">
        <v>3018</v>
      </c>
      <c r="H11">
        <v>1</v>
      </c>
      <c r="I11" t="s">
        <v>26</v>
      </c>
      <c r="J11">
        <v>22082</v>
      </c>
      <c r="K11" t="s">
        <v>27</v>
      </c>
      <c r="L11" t="s">
        <v>139</v>
      </c>
      <c r="M11" t="s">
        <v>33</v>
      </c>
      <c r="N11">
        <v>0</v>
      </c>
      <c r="O11" t="s">
        <v>39</v>
      </c>
      <c r="P11">
        <v>14</v>
      </c>
      <c r="Q11">
        <v>14</v>
      </c>
      <c r="R11" t="s">
        <v>31</v>
      </c>
      <c r="S11" s="1">
        <v>45646</v>
      </c>
      <c r="T11">
        <v>9</v>
      </c>
      <c r="U11">
        <v>2024</v>
      </c>
      <c r="V11">
        <v>265249</v>
      </c>
      <c r="W11" s="2">
        <v>6614611</v>
      </c>
    </row>
    <row r="12" spans="1:23" x14ac:dyDescent="0.35">
      <c r="A12" s="1">
        <v>45565</v>
      </c>
      <c r="B12">
        <v>265249</v>
      </c>
      <c r="C12" t="s">
        <v>23</v>
      </c>
      <c r="D12">
        <v>265247</v>
      </c>
      <c r="E12" t="s">
        <v>48</v>
      </c>
      <c r="F12" t="s">
        <v>49</v>
      </c>
      <c r="G12">
        <v>3018</v>
      </c>
      <c r="H12">
        <v>1</v>
      </c>
      <c r="I12" t="s">
        <v>26</v>
      </c>
      <c r="J12">
        <v>22082</v>
      </c>
      <c r="K12" t="s">
        <v>27</v>
      </c>
      <c r="L12" t="s">
        <v>139</v>
      </c>
      <c r="M12" t="s">
        <v>33</v>
      </c>
      <c r="N12">
        <v>16.5</v>
      </c>
      <c r="O12" t="s">
        <v>30</v>
      </c>
      <c r="P12">
        <v>2.0310000000000002E-2</v>
      </c>
      <c r="Q12">
        <v>1</v>
      </c>
      <c r="R12" t="s">
        <v>31</v>
      </c>
      <c r="S12" s="1">
        <v>45646</v>
      </c>
      <c r="T12">
        <v>9</v>
      </c>
      <c r="U12">
        <v>2024</v>
      </c>
      <c r="V12">
        <v>265249</v>
      </c>
      <c r="W12" s="2">
        <v>6614611</v>
      </c>
    </row>
    <row r="13" spans="1:23" x14ac:dyDescent="0.35">
      <c r="A13" s="1">
        <v>45565</v>
      </c>
      <c r="B13">
        <v>265249</v>
      </c>
      <c r="C13" t="s">
        <v>23</v>
      </c>
      <c r="D13">
        <v>265247</v>
      </c>
      <c r="E13" t="s">
        <v>48</v>
      </c>
      <c r="F13" t="s">
        <v>49</v>
      </c>
      <c r="G13">
        <v>3019</v>
      </c>
      <c r="H13">
        <v>1</v>
      </c>
      <c r="I13" t="s">
        <v>32</v>
      </c>
      <c r="J13">
        <v>5953</v>
      </c>
      <c r="K13" t="s">
        <v>27</v>
      </c>
      <c r="L13" t="s">
        <v>32</v>
      </c>
      <c r="M13" t="s">
        <v>33</v>
      </c>
      <c r="N13">
        <v>27.5</v>
      </c>
      <c r="O13" t="s">
        <v>30</v>
      </c>
      <c r="P13">
        <v>3.0769999999999999E-2</v>
      </c>
      <c r="Q13">
        <v>1</v>
      </c>
      <c r="R13" t="s">
        <v>31</v>
      </c>
      <c r="S13" s="1">
        <v>45646</v>
      </c>
      <c r="T13">
        <v>9</v>
      </c>
      <c r="U13">
        <v>2024</v>
      </c>
      <c r="V13">
        <v>265249</v>
      </c>
      <c r="W13" s="2">
        <v>6614611</v>
      </c>
    </row>
    <row r="14" spans="1:23" x14ac:dyDescent="0.35">
      <c r="A14" s="1">
        <v>45565</v>
      </c>
      <c r="B14">
        <v>265249</v>
      </c>
      <c r="C14" t="s">
        <v>23</v>
      </c>
      <c r="D14">
        <v>265247</v>
      </c>
      <c r="E14" t="s">
        <v>48</v>
      </c>
      <c r="F14" t="s">
        <v>49</v>
      </c>
      <c r="G14">
        <v>3015</v>
      </c>
      <c r="H14">
        <v>2</v>
      </c>
      <c r="I14" t="s">
        <v>50</v>
      </c>
      <c r="J14">
        <v>6628</v>
      </c>
      <c r="K14" t="s">
        <v>51</v>
      </c>
      <c r="L14" t="s">
        <v>76</v>
      </c>
      <c r="M14" t="s">
        <v>33</v>
      </c>
      <c r="N14">
        <v>125</v>
      </c>
      <c r="O14" t="s">
        <v>30</v>
      </c>
      <c r="P14">
        <v>0.38880999999999999</v>
      </c>
      <c r="Q14">
        <v>18</v>
      </c>
      <c r="R14" t="s">
        <v>31</v>
      </c>
      <c r="S14" s="1">
        <v>45646</v>
      </c>
      <c r="T14">
        <v>9</v>
      </c>
      <c r="U14">
        <v>2024</v>
      </c>
      <c r="V14">
        <v>265249</v>
      </c>
      <c r="W14" s="2">
        <v>6614611</v>
      </c>
    </row>
    <row r="15" spans="1:23" x14ac:dyDescent="0.35">
      <c r="A15" s="1">
        <v>45565</v>
      </c>
      <c r="B15">
        <v>265249</v>
      </c>
      <c r="C15" t="s">
        <v>23</v>
      </c>
      <c r="D15">
        <v>265247</v>
      </c>
      <c r="E15" t="s">
        <v>48</v>
      </c>
      <c r="F15" t="s">
        <v>49</v>
      </c>
      <c r="G15">
        <v>3015</v>
      </c>
      <c r="H15">
        <v>2</v>
      </c>
      <c r="I15" t="s">
        <v>50</v>
      </c>
      <c r="J15">
        <v>6653</v>
      </c>
      <c r="K15" t="s">
        <v>51</v>
      </c>
      <c r="L15" t="s">
        <v>52</v>
      </c>
      <c r="M15" t="s">
        <v>33</v>
      </c>
      <c r="N15">
        <v>210</v>
      </c>
      <c r="O15" t="s">
        <v>30</v>
      </c>
      <c r="P15">
        <v>5.9513100000000003</v>
      </c>
      <c r="Q15">
        <v>94</v>
      </c>
      <c r="R15" t="s">
        <v>31</v>
      </c>
      <c r="S15" s="1">
        <v>45646</v>
      </c>
      <c r="T15">
        <v>9</v>
      </c>
      <c r="U15">
        <v>2024</v>
      </c>
      <c r="V15">
        <v>265249</v>
      </c>
      <c r="W15" s="2">
        <v>6614611</v>
      </c>
    </row>
    <row r="16" spans="1:23" x14ac:dyDescent="0.35">
      <c r="A16" s="1">
        <v>45565</v>
      </c>
      <c r="B16">
        <v>265249</v>
      </c>
      <c r="C16" t="s">
        <v>23</v>
      </c>
      <c r="D16">
        <v>265247</v>
      </c>
      <c r="E16" t="s">
        <v>48</v>
      </c>
      <c r="F16" t="s">
        <v>49</v>
      </c>
      <c r="G16">
        <v>3015</v>
      </c>
      <c r="H16">
        <v>2</v>
      </c>
      <c r="I16" t="s">
        <v>50</v>
      </c>
      <c r="J16">
        <v>6653</v>
      </c>
      <c r="K16" t="s">
        <v>51</v>
      </c>
      <c r="L16" t="s">
        <v>52</v>
      </c>
      <c r="M16" t="s">
        <v>33</v>
      </c>
      <c r="N16">
        <v>0</v>
      </c>
      <c r="O16" t="s">
        <v>39</v>
      </c>
      <c r="P16">
        <v>88</v>
      </c>
      <c r="Q16">
        <v>88</v>
      </c>
      <c r="R16" t="s">
        <v>31</v>
      </c>
      <c r="S16" s="1">
        <v>45646</v>
      </c>
      <c r="T16">
        <v>9</v>
      </c>
      <c r="U16">
        <v>2024</v>
      </c>
      <c r="V16">
        <v>265249</v>
      </c>
      <c r="W16" s="2">
        <v>6614611</v>
      </c>
    </row>
    <row r="17" spans="1:23" x14ac:dyDescent="0.35">
      <c r="A17" s="1">
        <v>45565</v>
      </c>
      <c r="B17">
        <v>265249</v>
      </c>
      <c r="C17" t="s">
        <v>23</v>
      </c>
      <c r="D17">
        <v>265247</v>
      </c>
      <c r="E17" t="s">
        <v>48</v>
      </c>
      <c r="F17" t="s">
        <v>49</v>
      </c>
      <c r="G17">
        <v>3015</v>
      </c>
      <c r="H17">
        <v>2</v>
      </c>
      <c r="I17" t="s">
        <v>50</v>
      </c>
      <c r="J17">
        <v>6796</v>
      </c>
      <c r="K17" t="s">
        <v>51</v>
      </c>
      <c r="L17" t="s">
        <v>86</v>
      </c>
      <c r="M17" t="s">
        <v>33</v>
      </c>
      <c r="N17">
        <v>125</v>
      </c>
      <c r="O17" t="s">
        <v>30</v>
      </c>
      <c r="P17">
        <v>1.00979</v>
      </c>
      <c r="Q17">
        <v>26</v>
      </c>
      <c r="R17" t="s">
        <v>31</v>
      </c>
      <c r="S17" s="1">
        <v>45646</v>
      </c>
      <c r="T17">
        <v>9</v>
      </c>
      <c r="U17">
        <v>2024</v>
      </c>
      <c r="V17">
        <v>265249</v>
      </c>
      <c r="W17" s="2">
        <v>6614611</v>
      </c>
    </row>
    <row r="18" spans="1:23" x14ac:dyDescent="0.35">
      <c r="A18" s="1">
        <v>45565</v>
      </c>
      <c r="B18">
        <v>265249</v>
      </c>
      <c r="C18" t="s">
        <v>23</v>
      </c>
      <c r="D18">
        <v>265247</v>
      </c>
      <c r="E18" t="s">
        <v>48</v>
      </c>
      <c r="F18" t="s">
        <v>49</v>
      </c>
      <c r="G18">
        <v>3018</v>
      </c>
      <c r="H18">
        <v>1</v>
      </c>
      <c r="I18" t="s">
        <v>26</v>
      </c>
      <c r="J18">
        <v>6789</v>
      </c>
      <c r="K18" t="s">
        <v>27</v>
      </c>
      <c r="L18" t="s">
        <v>38</v>
      </c>
      <c r="M18" t="s">
        <v>33</v>
      </c>
      <c r="N18">
        <v>36</v>
      </c>
      <c r="O18" t="s">
        <v>30</v>
      </c>
      <c r="P18">
        <v>0.44307999999999997</v>
      </c>
      <c r="Q18">
        <v>10</v>
      </c>
      <c r="R18" t="s">
        <v>31</v>
      </c>
      <c r="S18" s="1">
        <v>45646</v>
      </c>
      <c r="T18">
        <v>9</v>
      </c>
      <c r="U18">
        <v>2024</v>
      </c>
      <c r="V18">
        <v>265249</v>
      </c>
      <c r="W18" s="2">
        <v>6614611</v>
      </c>
    </row>
    <row r="19" spans="1:23" x14ac:dyDescent="0.35">
      <c r="A19" s="1">
        <v>45565</v>
      </c>
      <c r="B19">
        <v>265249</v>
      </c>
      <c r="C19" t="s">
        <v>23</v>
      </c>
      <c r="D19">
        <v>265247</v>
      </c>
      <c r="E19" t="s">
        <v>48</v>
      </c>
      <c r="F19" t="s">
        <v>49</v>
      </c>
      <c r="G19">
        <v>3018</v>
      </c>
      <c r="H19">
        <v>1</v>
      </c>
      <c r="I19" t="s">
        <v>26</v>
      </c>
      <c r="J19">
        <v>22087</v>
      </c>
      <c r="K19" t="s">
        <v>27</v>
      </c>
      <c r="L19" t="s">
        <v>138</v>
      </c>
      <c r="M19" t="s">
        <v>33</v>
      </c>
      <c r="N19">
        <v>27.5</v>
      </c>
      <c r="O19" t="s">
        <v>30</v>
      </c>
      <c r="P19">
        <v>3.3849999999999998E-2</v>
      </c>
      <c r="Q19">
        <v>1</v>
      </c>
      <c r="R19" t="s">
        <v>31</v>
      </c>
      <c r="S19" s="1">
        <v>45646</v>
      </c>
      <c r="T19">
        <v>9</v>
      </c>
      <c r="U19">
        <v>2024</v>
      </c>
      <c r="V19">
        <v>265249</v>
      </c>
      <c r="W19" s="2">
        <v>6614611</v>
      </c>
    </row>
    <row r="20" spans="1:23" x14ac:dyDescent="0.35">
      <c r="A20" s="1">
        <v>45565</v>
      </c>
      <c r="B20">
        <v>265249</v>
      </c>
      <c r="C20" t="s">
        <v>23</v>
      </c>
      <c r="D20">
        <v>265247</v>
      </c>
      <c r="E20" t="s">
        <v>48</v>
      </c>
      <c r="F20" t="s">
        <v>49</v>
      </c>
      <c r="G20">
        <v>3018</v>
      </c>
      <c r="H20">
        <v>1</v>
      </c>
      <c r="I20" t="s">
        <v>26</v>
      </c>
      <c r="J20">
        <v>6787</v>
      </c>
      <c r="K20" t="s">
        <v>27</v>
      </c>
      <c r="L20" t="s">
        <v>40</v>
      </c>
      <c r="M20" t="s">
        <v>33</v>
      </c>
      <c r="N20">
        <v>44</v>
      </c>
      <c r="O20" t="s">
        <v>30</v>
      </c>
      <c r="P20">
        <v>5.4149999999999997E-2</v>
      </c>
      <c r="Q20">
        <v>1</v>
      </c>
      <c r="R20" t="s">
        <v>31</v>
      </c>
      <c r="S20" s="1">
        <v>45646</v>
      </c>
      <c r="T20">
        <v>9</v>
      </c>
      <c r="U20">
        <v>2024</v>
      </c>
      <c r="V20">
        <v>265249</v>
      </c>
      <c r="W20" s="2">
        <v>6614611</v>
      </c>
    </row>
    <row r="21" spans="1:23" x14ac:dyDescent="0.35">
      <c r="A21" s="1">
        <v>45565</v>
      </c>
      <c r="B21">
        <v>265249</v>
      </c>
      <c r="C21" t="s">
        <v>23</v>
      </c>
      <c r="D21">
        <v>265247</v>
      </c>
      <c r="E21" t="s">
        <v>48</v>
      </c>
      <c r="F21" t="s">
        <v>49</v>
      </c>
      <c r="G21">
        <v>3018</v>
      </c>
      <c r="H21">
        <v>1</v>
      </c>
      <c r="I21" t="s">
        <v>26</v>
      </c>
      <c r="J21">
        <v>22083</v>
      </c>
      <c r="K21" t="s">
        <v>27</v>
      </c>
      <c r="L21" t="s">
        <v>140</v>
      </c>
      <c r="M21" t="s">
        <v>33</v>
      </c>
      <c r="N21">
        <v>18.5</v>
      </c>
      <c r="O21" t="s">
        <v>30</v>
      </c>
      <c r="P21">
        <v>6.8309999999999996E-2</v>
      </c>
      <c r="Q21">
        <v>3</v>
      </c>
      <c r="R21" t="s">
        <v>31</v>
      </c>
      <c r="S21" s="1">
        <v>45646</v>
      </c>
      <c r="T21">
        <v>9</v>
      </c>
      <c r="U21">
        <v>2024</v>
      </c>
      <c r="V21">
        <v>265249</v>
      </c>
      <c r="W21" s="2">
        <v>6614611</v>
      </c>
    </row>
    <row r="22" spans="1:23" x14ac:dyDescent="0.35">
      <c r="A22" s="1">
        <v>45565</v>
      </c>
      <c r="B22">
        <v>265249</v>
      </c>
      <c r="C22" t="s">
        <v>23</v>
      </c>
      <c r="D22">
        <v>265247</v>
      </c>
      <c r="E22" t="s">
        <v>48</v>
      </c>
      <c r="F22" t="s">
        <v>49</v>
      </c>
      <c r="G22">
        <v>3018</v>
      </c>
      <c r="H22">
        <v>1</v>
      </c>
      <c r="I22" t="s">
        <v>26</v>
      </c>
      <c r="J22">
        <v>22074</v>
      </c>
      <c r="K22" t="s">
        <v>27</v>
      </c>
      <c r="L22" t="s">
        <v>141</v>
      </c>
      <c r="M22" t="s">
        <v>33</v>
      </c>
      <c r="N22">
        <v>28.5</v>
      </c>
      <c r="O22" t="s">
        <v>30</v>
      </c>
      <c r="P22">
        <v>0.35077000000000003</v>
      </c>
      <c r="Q22">
        <v>10</v>
      </c>
      <c r="R22" t="s">
        <v>31</v>
      </c>
      <c r="S22" s="1">
        <v>45646</v>
      </c>
      <c r="T22">
        <v>9</v>
      </c>
      <c r="U22">
        <v>2024</v>
      </c>
      <c r="V22">
        <v>265249</v>
      </c>
      <c r="W22" s="2">
        <v>6614611</v>
      </c>
    </row>
    <row r="23" spans="1:23" x14ac:dyDescent="0.35">
      <c r="A23" s="1">
        <v>45565</v>
      </c>
      <c r="B23">
        <v>265249</v>
      </c>
      <c r="C23" t="s">
        <v>23</v>
      </c>
      <c r="D23">
        <v>265247</v>
      </c>
      <c r="E23" t="s">
        <v>48</v>
      </c>
      <c r="F23" t="s">
        <v>49</v>
      </c>
      <c r="G23">
        <v>3018</v>
      </c>
      <c r="H23">
        <v>1</v>
      </c>
      <c r="I23" t="s">
        <v>26</v>
      </c>
      <c r="J23">
        <v>6788</v>
      </c>
      <c r="K23" t="s">
        <v>27</v>
      </c>
      <c r="L23" t="s">
        <v>28</v>
      </c>
      <c r="M23" t="s">
        <v>33</v>
      </c>
      <c r="N23">
        <v>39</v>
      </c>
      <c r="O23" t="s">
        <v>30</v>
      </c>
      <c r="P23">
        <v>4.8000000000000001E-2</v>
      </c>
      <c r="Q23">
        <v>1</v>
      </c>
      <c r="R23" t="s">
        <v>31</v>
      </c>
      <c r="S23" s="1">
        <v>45646</v>
      </c>
      <c r="T23">
        <v>9</v>
      </c>
      <c r="U23">
        <v>2024</v>
      </c>
      <c r="V23">
        <v>265249</v>
      </c>
      <c r="W23" s="2">
        <v>6614611</v>
      </c>
    </row>
    <row r="24" spans="1:23" x14ac:dyDescent="0.35">
      <c r="A24" s="1">
        <v>45565</v>
      </c>
      <c r="B24">
        <v>265249</v>
      </c>
      <c r="C24" t="s">
        <v>23</v>
      </c>
      <c r="D24">
        <v>265247</v>
      </c>
      <c r="E24" t="s">
        <v>48</v>
      </c>
      <c r="F24" t="s">
        <v>49</v>
      </c>
      <c r="G24">
        <v>3018</v>
      </c>
      <c r="H24">
        <v>1</v>
      </c>
      <c r="I24" t="s">
        <v>26</v>
      </c>
      <c r="J24">
        <v>22082</v>
      </c>
      <c r="K24" t="s">
        <v>27</v>
      </c>
      <c r="L24" t="s">
        <v>139</v>
      </c>
      <c r="M24" t="s">
        <v>33</v>
      </c>
      <c r="N24">
        <v>5</v>
      </c>
      <c r="O24" t="s">
        <v>30</v>
      </c>
      <c r="P24">
        <v>6.1500000000000001E-3</v>
      </c>
      <c r="Q24">
        <v>1</v>
      </c>
      <c r="R24" t="s">
        <v>31</v>
      </c>
      <c r="S24" s="1">
        <v>45646</v>
      </c>
      <c r="T24">
        <v>9</v>
      </c>
      <c r="U24">
        <v>2024</v>
      </c>
      <c r="V24">
        <v>265249</v>
      </c>
      <c r="W24" s="2">
        <v>6614611</v>
      </c>
    </row>
    <row r="25" spans="1:23" x14ac:dyDescent="0.35">
      <c r="A25" s="1">
        <v>45565</v>
      </c>
      <c r="B25">
        <v>265249</v>
      </c>
      <c r="C25" t="s">
        <v>23</v>
      </c>
      <c r="D25">
        <v>265247</v>
      </c>
      <c r="E25" t="s">
        <v>48</v>
      </c>
      <c r="F25" t="s">
        <v>49</v>
      </c>
      <c r="G25">
        <v>3018</v>
      </c>
      <c r="H25">
        <v>1</v>
      </c>
      <c r="I25" t="s">
        <v>26</v>
      </c>
      <c r="J25">
        <v>22082</v>
      </c>
      <c r="K25" t="s">
        <v>27</v>
      </c>
      <c r="L25" t="s">
        <v>139</v>
      </c>
      <c r="M25" t="s">
        <v>33</v>
      </c>
      <c r="N25">
        <v>18.5</v>
      </c>
      <c r="O25" t="s">
        <v>30</v>
      </c>
      <c r="P25">
        <v>0.18215000000000001</v>
      </c>
      <c r="Q25">
        <v>8</v>
      </c>
      <c r="R25" t="s">
        <v>31</v>
      </c>
      <c r="S25" s="1">
        <v>45646</v>
      </c>
      <c r="T25">
        <v>9</v>
      </c>
      <c r="U25">
        <v>2024</v>
      </c>
      <c r="V25">
        <v>265249</v>
      </c>
      <c r="W25" s="2">
        <v>6614611</v>
      </c>
    </row>
    <row r="26" spans="1:23" x14ac:dyDescent="0.35">
      <c r="A26" s="1">
        <v>45565</v>
      </c>
      <c r="B26">
        <v>265249</v>
      </c>
      <c r="C26" t="s">
        <v>23</v>
      </c>
      <c r="D26">
        <v>265247</v>
      </c>
      <c r="E26" t="s">
        <v>48</v>
      </c>
      <c r="F26" t="s">
        <v>49</v>
      </c>
      <c r="G26">
        <v>3019</v>
      </c>
      <c r="H26">
        <v>1</v>
      </c>
      <c r="I26" t="s">
        <v>32</v>
      </c>
      <c r="J26">
        <v>5953</v>
      </c>
      <c r="K26" t="s">
        <v>27</v>
      </c>
      <c r="L26" t="s">
        <v>32</v>
      </c>
      <c r="M26" t="s">
        <v>33</v>
      </c>
      <c r="N26">
        <v>60</v>
      </c>
      <c r="O26" t="s">
        <v>30</v>
      </c>
      <c r="P26">
        <v>9.2300000000000004E-3</v>
      </c>
      <c r="Q26">
        <v>3</v>
      </c>
      <c r="R26" t="s">
        <v>31</v>
      </c>
      <c r="S26" s="1">
        <v>45646</v>
      </c>
      <c r="T26">
        <v>9</v>
      </c>
      <c r="U26">
        <v>2024</v>
      </c>
      <c r="V26">
        <v>265249</v>
      </c>
      <c r="W26" s="2">
        <v>6614611</v>
      </c>
    </row>
    <row r="27" spans="1:23" x14ac:dyDescent="0.35">
      <c r="A27" s="1">
        <v>45565</v>
      </c>
      <c r="B27">
        <v>265249</v>
      </c>
      <c r="C27" t="s">
        <v>23</v>
      </c>
      <c r="D27">
        <v>265247</v>
      </c>
      <c r="E27" t="s">
        <v>48</v>
      </c>
      <c r="F27" t="s">
        <v>49</v>
      </c>
      <c r="G27">
        <v>3019</v>
      </c>
      <c r="H27">
        <v>1</v>
      </c>
      <c r="I27" t="s">
        <v>32</v>
      </c>
      <c r="J27">
        <v>5953</v>
      </c>
      <c r="K27" t="s">
        <v>27</v>
      </c>
      <c r="L27" t="s">
        <v>32</v>
      </c>
      <c r="M27" t="s">
        <v>33</v>
      </c>
      <c r="N27">
        <v>17.5</v>
      </c>
      <c r="O27" t="s">
        <v>30</v>
      </c>
      <c r="P27">
        <v>3.6920000000000001E-2</v>
      </c>
      <c r="Q27">
        <v>2</v>
      </c>
      <c r="R27" t="s">
        <v>31</v>
      </c>
      <c r="S27" s="1">
        <v>45646</v>
      </c>
      <c r="T27">
        <v>9</v>
      </c>
      <c r="U27">
        <v>2024</v>
      </c>
      <c r="V27">
        <v>265249</v>
      </c>
      <c r="W27" s="2">
        <v>6614611</v>
      </c>
    </row>
    <row r="28" spans="1:23" x14ac:dyDescent="0.35">
      <c r="A28" s="1">
        <v>45565</v>
      </c>
      <c r="B28">
        <v>265249</v>
      </c>
      <c r="C28" t="s">
        <v>23</v>
      </c>
      <c r="D28">
        <v>265247</v>
      </c>
      <c r="E28" t="s">
        <v>48</v>
      </c>
      <c r="F28" t="s">
        <v>49</v>
      </c>
      <c r="G28">
        <v>3018</v>
      </c>
      <c r="H28">
        <v>1</v>
      </c>
      <c r="I28" t="s">
        <v>26</v>
      </c>
      <c r="J28">
        <v>22087</v>
      </c>
      <c r="K28" t="s">
        <v>27</v>
      </c>
      <c r="L28" t="s">
        <v>138</v>
      </c>
      <c r="M28" t="s">
        <v>33</v>
      </c>
      <c r="N28">
        <v>15</v>
      </c>
      <c r="O28" t="s">
        <v>30</v>
      </c>
      <c r="P28">
        <v>1.8460000000000001E-2</v>
      </c>
      <c r="Q28">
        <v>1</v>
      </c>
      <c r="R28" t="s">
        <v>31</v>
      </c>
      <c r="S28" s="1">
        <v>45646</v>
      </c>
      <c r="T28">
        <v>9</v>
      </c>
      <c r="U28">
        <v>2024</v>
      </c>
      <c r="V28">
        <v>265249</v>
      </c>
      <c r="W28" s="2">
        <v>6614611</v>
      </c>
    </row>
    <row r="29" spans="1:23" x14ac:dyDescent="0.35">
      <c r="A29" s="1">
        <v>45565</v>
      </c>
      <c r="B29">
        <v>265249</v>
      </c>
      <c r="C29" t="s">
        <v>23</v>
      </c>
      <c r="D29">
        <v>265247</v>
      </c>
      <c r="E29" t="s">
        <v>48</v>
      </c>
      <c r="F29" t="s">
        <v>49</v>
      </c>
      <c r="G29">
        <v>3018</v>
      </c>
      <c r="H29">
        <v>1</v>
      </c>
      <c r="I29" t="s">
        <v>26</v>
      </c>
      <c r="J29">
        <v>22074</v>
      </c>
      <c r="K29" t="s">
        <v>27</v>
      </c>
      <c r="L29" t="s">
        <v>141</v>
      </c>
      <c r="M29" t="s">
        <v>33</v>
      </c>
      <c r="N29">
        <v>30</v>
      </c>
      <c r="O29" t="s">
        <v>30</v>
      </c>
      <c r="P29">
        <v>3.6920000000000001E-2</v>
      </c>
      <c r="Q29">
        <v>1</v>
      </c>
      <c r="R29" t="s">
        <v>31</v>
      </c>
      <c r="S29" s="1">
        <v>45646</v>
      </c>
      <c r="T29">
        <v>9</v>
      </c>
      <c r="U29">
        <v>2024</v>
      </c>
      <c r="V29">
        <v>265249</v>
      </c>
      <c r="W29" s="2">
        <v>6614611</v>
      </c>
    </row>
    <row r="30" spans="1:23" x14ac:dyDescent="0.35">
      <c r="A30" s="1">
        <v>45565</v>
      </c>
      <c r="B30">
        <v>265249</v>
      </c>
      <c r="C30" t="s">
        <v>23</v>
      </c>
      <c r="D30">
        <v>265247</v>
      </c>
      <c r="E30" t="s">
        <v>48</v>
      </c>
      <c r="F30" t="s">
        <v>49</v>
      </c>
      <c r="G30">
        <v>3015</v>
      </c>
      <c r="H30">
        <v>2</v>
      </c>
      <c r="I30" t="s">
        <v>50</v>
      </c>
      <c r="J30">
        <v>7897</v>
      </c>
      <c r="K30" t="s">
        <v>65</v>
      </c>
      <c r="L30" t="s">
        <v>115</v>
      </c>
      <c r="M30" t="s">
        <v>33</v>
      </c>
      <c r="N30">
        <v>75</v>
      </c>
      <c r="O30" t="s">
        <v>30</v>
      </c>
      <c r="P30">
        <v>1.2924199999999999</v>
      </c>
      <c r="Q30">
        <v>48</v>
      </c>
      <c r="R30" t="s">
        <v>31</v>
      </c>
      <c r="S30" s="1">
        <v>45646</v>
      </c>
      <c r="T30">
        <v>9</v>
      </c>
      <c r="U30">
        <v>2024</v>
      </c>
      <c r="V30">
        <v>265249</v>
      </c>
      <c r="W30" s="2">
        <v>6614611</v>
      </c>
    </row>
    <row r="31" spans="1:23" x14ac:dyDescent="0.35">
      <c r="A31" s="1">
        <v>45565</v>
      </c>
      <c r="B31">
        <v>265249</v>
      </c>
      <c r="C31" t="s">
        <v>23</v>
      </c>
      <c r="D31">
        <v>265247</v>
      </c>
      <c r="E31" t="s">
        <v>48</v>
      </c>
      <c r="F31" t="s">
        <v>49</v>
      </c>
      <c r="G31">
        <v>3018</v>
      </c>
      <c r="H31">
        <v>1</v>
      </c>
      <c r="I31" t="s">
        <v>26</v>
      </c>
      <c r="J31">
        <v>22082</v>
      </c>
      <c r="K31" t="s">
        <v>27</v>
      </c>
      <c r="L31" t="s">
        <v>139</v>
      </c>
      <c r="M31" t="s">
        <v>33</v>
      </c>
      <c r="N31">
        <v>20</v>
      </c>
      <c r="O31" t="s">
        <v>30</v>
      </c>
      <c r="P31">
        <v>2.462E-2</v>
      </c>
      <c r="Q31">
        <v>1</v>
      </c>
      <c r="R31" t="s">
        <v>31</v>
      </c>
      <c r="S31" s="1">
        <v>45646</v>
      </c>
      <c r="T31">
        <v>9</v>
      </c>
      <c r="U31">
        <v>2024</v>
      </c>
      <c r="V31">
        <v>265249</v>
      </c>
      <c r="W31" s="2">
        <v>6614611</v>
      </c>
    </row>
    <row r="32" spans="1:23" x14ac:dyDescent="0.35">
      <c r="A32" s="1">
        <v>45473</v>
      </c>
      <c r="B32">
        <v>265249</v>
      </c>
      <c r="C32" t="s">
        <v>23</v>
      </c>
      <c r="D32">
        <v>281390</v>
      </c>
      <c r="E32" t="s">
        <v>78</v>
      </c>
      <c r="F32" t="s">
        <v>25</v>
      </c>
      <c r="G32">
        <v>3018</v>
      </c>
      <c r="H32">
        <v>1</v>
      </c>
      <c r="I32" t="s">
        <v>26</v>
      </c>
      <c r="J32">
        <v>6789</v>
      </c>
      <c r="K32" t="s">
        <v>27</v>
      </c>
      <c r="L32" t="s">
        <v>38</v>
      </c>
      <c r="M32" t="s">
        <v>33</v>
      </c>
      <c r="N32">
        <v>60</v>
      </c>
      <c r="O32" t="s">
        <v>77</v>
      </c>
      <c r="P32">
        <v>0.17280000000000001</v>
      </c>
      <c r="Q32">
        <v>4</v>
      </c>
      <c r="R32" t="s">
        <v>31</v>
      </c>
      <c r="S32" s="1">
        <v>45475</v>
      </c>
      <c r="T32">
        <v>9</v>
      </c>
      <c r="U32">
        <v>2024</v>
      </c>
      <c r="V32">
        <v>265249</v>
      </c>
      <c r="W32" s="2">
        <v>6614611</v>
      </c>
    </row>
    <row r="33" spans="1:23" x14ac:dyDescent="0.35">
      <c r="A33" s="1">
        <v>45473</v>
      </c>
      <c r="B33">
        <v>265249</v>
      </c>
      <c r="C33" t="s">
        <v>23</v>
      </c>
      <c r="D33">
        <v>281390</v>
      </c>
      <c r="E33" t="s">
        <v>78</v>
      </c>
      <c r="F33" t="s">
        <v>25</v>
      </c>
      <c r="G33">
        <v>3018</v>
      </c>
      <c r="H33">
        <v>1</v>
      </c>
      <c r="I33" t="s">
        <v>26</v>
      </c>
      <c r="J33">
        <v>6789</v>
      </c>
      <c r="K33" t="s">
        <v>27</v>
      </c>
      <c r="L33" t="s">
        <v>38</v>
      </c>
      <c r="M33" t="s">
        <v>33</v>
      </c>
      <c r="N33">
        <v>60</v>
      </c>
      <c r="O33" t="s">
        <v>47</v>
      </c>
      <c r="P33">
        <v>0.12257999999999999</v>
      </c>
      <c r="Q33">
        <v>4</v>
      </c>
      <c r="R33" t="s">
        <v>31</v>
      </c>
      <c r="S33" s="1">
        <v>45475</v>
      </c>
      <c r="T33">
        <v>9</v>
      </c>
      <c r="U33">
        <v>2024</v>
      </c>
      <c r="V33">
        <v>265249</v>
      </c>
      <c r="W33" s="2">
        <v>6614611</v>
      </c>
    </row>
    <row r="34" spans="1:23" x14ac:dyDescent="0.35">
      <c r="A34" s="1">
        <v>45473</v>
      </c>
      <c r="B34">
        <v>265249</v>
      </c>
      <c r="C34" t="s">
        <v>23</v>
      </c>
      <c r="D34">
        <v>281390</v>
      </c>
      <c r="E34" t="s">
        <v>78</v>
      </c>
      <c r="F34" t="s">
        <v>25</v>
      </c>
      <c r="G34">
        <v>3018</v>
      </c>
      <c r="H34">
        <v>1</v>
      </c>
      <c r="I34" t="s">
        <v>26</v>
      </c>
      <c r="J34">
        <v>6788</v>
      </c>
      <c r="K34" t="s">
        <v>27</v>
      </c>
      <c r="L34" t="s">
        <v>28</v>
      </c>
      <c r="M34" t="s">
        <v>33</v>
      </c>
      <c r="N34">
        <v>19</v>
      </c>
      <c r="O34" t="s">
        <v>30</v>
      </c>
      <c r="P34">
        <v>2.3380000000000001E-2</v>
      </c>
      <c r="Q34">
        <v>1</v>
      </c>
      <c r="R34" t="s">
        <v>31</v>
      </c>
      <c r="S34" s="1">
        <v>45475</v>
      </c>
      <c r="T34">
        <v>9</v>
      </c>
      <c r="U34">
        <v>2024</v>
      </c>
      <c r="V34">
        <v>265249</v>
      </c>
      <c r="W34" s="2">
        <v>6614611</v>
      </c>
    </row>
    <row r="35" spans="1:23" x14ac:dyDescent="0.35">
      <c r="A35" s="1">
        <v>45473</v>
      </c>
      <c r="B35">
        <v>265249</v>
      </c>
      <c r="C35" t="s">
        <v>23</v>
      </c>
      <c r="D35">
        <v>281390</v>
      </c>
      <c r="E35" t="s">
        <v>78</v>
      </c>
      <c r="F35" t="s">
        <v>25</v>
      </c>
      <c r="G35">
        <v>3018</v>
      </c>
      <c r="H35">
        <v>1</v>
      </c>
      <c r="I35" t="s">
        <v>26</v>
      </c>
      <c r="J35">
        <v>6747</v>
      </c>
      <c r="K35" t="s">
        <v>27</v>
      </c>
      <c r="L35" t="s">
        <v>43</v>
      </c>
      <c r="M35" t="s">
        <v>33</v>
      </c>
      <c r="N35">
        <v>0</v>
      </c>
      <c r="O35" t="s">
        <v>37</v>
      </c>
      <c r="P35">
        <v>2</v>
      </c>
      <c r="Q35">
        <v>2</v>
      </c>
      <c r="R35" t="s">
        <v>31</v>
      </c>
      <c r="S35" s="1">
        <v>45475</v>
      </c>
      <c r="T35">
        <v>9</v>
      </c>
      <c r="U35">
        <v>2024</v>
      </c>
      <c r="V35">
        <v>265249</v>
      </c>
      <c r="W35" s="2">
        <v>6614611</v>
      </c>
    </row>
    <row r="36" spans="1:23" x14ac:dyDescent="0.35">
      <c r="A36" s="1">
        <v>45473</v>
      </c>
      <c r="B36">
        <v>265249</v>
      </c>
      <c r="C36" t="s">
        <v>23</v>
      </c>
      <c r="D36">
        <v>265414</v>
      </c>
      <c r="E36" t="s">
        <v>129</v>
      </c>
      <c r="F36" t="s">
        <v>25</v>
      </c>
      <c r="G36">
        <v>3018</v>
      </c>
      <c r="H36">
        <v>1</v>
      </c>
      <c r="I36" t="s">
        <v>26</v>
      </c>
      <c r="J36">
        <v>6747</v>
      </c>
      <c r="K36" t="s">
        <v>27</v>
      </c>
      <c r="L36" t="s">
        <v>43</v>
      </c>
      <c r="M36" t="s">
        <v>33</v>
      </c>
      <c r="N36">
        <v>0</v>
      </c>
      <c r="O36" t="s">
        <v>37</v>
      </c>
      <c r="P36">
        <v>44</v>
      </c>
      <c r="Q36">
        <v>44</v>
      </c>
      <c r="R36" t="s">
        <v>31</v>
      </c>
      <c r="S36" s="1">
        <v>45475</v>
      </c>
      <c r="T36">
        <v>10</v>
      </c>
      <c r="U36">
        <v>2024</v>
      </c>
      <c r="V36">
        <v>265249</v>
      </c>
      <c r="W36" s="2">
        <v>6614611</v>
      </c>
    </row>
    <row r="37" spans="1:23" x14ac:dyDescent="0.35">
      <c r="A37" s="1">
        <v>45473</v>
      </c>
      <c r="B37">
        <v>265249</v>
      </c>
      <c r="C37" t="s">
        <v>23</v>
      </c>
      <c r="D37">
        <v>265414</v>
      </c>
      <c r="E37" t="s">
        <v>129</v>
      </c>
      <c r="F37" t="s">
        <v>25</v>
      </c>
      <c r="G37">
        <v>3018</v>
      </c>
      <c r="H37">
        <v>1</v>
      </c>
      <c r="I37" t="s">
        <v>26</v>
      </c>
      <c r="J37">
        <v>6789</v>
      </c>
      <c r="K37" t="s">
        <v>27</v>
      </c>
      <c r="L37" t="s">
        <v>38</v>
      </c>
      <c r="M37" t="s">
        <v>33</v>
      </c>
      <c r="N37">
        <v>60</v>
      </c>
      <c r="O37" t="s">
        <v>54</v>
      </c>
      <c r="P37">
        <v>0.29537999999999998</v>
      </c>
      <c r="Q37">
        <v>4</v>
      </c>
      <c r="R37" t="s">
        <v>31</v>
      </c>
      <c r="S37" s="1">
        <v>45475</v>
      </c>
      <c r="T37">
        <v>10</v>
      </c>
      <c r="U37">
        <v>2024</v>
      </c>
      <c r="V37">
        <v>265249</v>
      </c>
      <c r="W37" s="2">
        <v>6614611</v>
      </c>
    </row>
    <row r="38" spans="1:23" x14ac:dyDescent="0.35">
      <c r="A38" s="1">
        <v>45473</v>
      </c>
      <c r="B38">
        <v>265249</v>
      </c>
      <c r="C38" t="s">
        <v>23</v>
      </c>
      <c r="D38">
        <v>265414</v>
      </c>
      <c r="E38" t="s">
        <v>129</v>
      </c>
      <c r="F38" t="s">
        <v>25</v>
      </c>
      <c r="G38">
        <v>3018</v>
      </c>
      <c r="H38">
        <v>1</v>
      </c>
      <c r="I38" t="s">
        <v>26</v>
      </c>
      <c r="J38">
        <v>6789</v>
      </c>
      <c r="K38" t="s">
        <v>27</v>
      </c>
      <c r="L38" t="s">
        <v>38</v>
      </c>
      <c r="M38" t="s">
        <v>33</v>
      </c>
      <c r="N38">
        <v>0</v>
      </c>
      <c r="O38" t="s">
        <v>39</v>
      </c>
      <c r="P38">
        <v>4</v>
      </c>
      <c r="Q38">
        <v>4</v>
      </c>
      <c r="R38" t="s">
        <v>31</v>
      </c>
      <c r="S38" s="1">
        <v>45475</v>
      </c>
      <c r="T38">
        <v>10</v>
      </c>
      <c r="U38">
        <v>2024</v>
      </c>
      <c r="V38">
        <v>265249</v>
      </c>
      <c r="W38" s="2">
        <v>6614611</v>
      </c>
    </row>
    <row r="39" spans="1:23" x14ac:dyDescent="0.35">
      <c r="A39" s="1">
        <v>45473</v>
      </c>
      <c r="B39">
        <v>265249</v>
      </c>
      <c r="C39" t="s">
        <v>23</v>
      </c>
      <c r="D39">
        <v>265414</v>
      </c>
      <c r="E39" t="s">
        <v>129</v>
      </c>
      <c r="F39" t="s">
        <v>25</v>
      </c>
      <c r="G39">
        <v>3018</v>
      </c>
      <c r="H39">
        <v>1</v>
      </c>
      <c r="I39" t="s">
        <v>26</v>
      </c>
      <c r="J39">
        <v>6790</v>
      </c>
      <c r="K39" t="s">
        <v>27</v>
      </c>
      <c r="L39" t="s">
        <v>42</v>
      </c>
      <c r="M39" t="s">
        <v>33</v>
      </c>
      <c r="N39">
        <v>60</v>
      </c>
      <c r="O39" t="s">
        <v>54</v>
      </c>
      <c r="P39">
        <v>7.3849999999999999E-2</v>
      </c>
      <c r="Q39">
        <v>1</v>
      </c>
      <c r="R39" t="s">
        <v>31</v>
      </c>
      <c r="S39" s="1">
        <v>45475</v>
      </c>
      <c r="T39">
        <v>10</v>
      </c>
      <c r="U39">
        <v>2024</v>
      </c>
      <c r="V39">
        <v>265249</v>
      </c>
      <c r="W39" s="2">
        <v>6614611</v>
      </c>
    </row>
    <row r="40" spans="1:23" x14ac:dyDescent="0.35">
      <c r="A40" s="1">
        <v>45473</v>
      </c>
      <c r="B40">
        <v>265249</v>
      </c>
      <c r="C40" t="s">
        <v>23</v>
      </c>
      <c r="D40">
        <v>265414</v>
      </c>
      <c r="E40" t="s">
        <v>129</v>
      </c>
      <c r="F40" t="s">
        <v>25</v>
      </c>
      <c r="G40">
        <v>3018</v>
      </c>
      <c r="H40">
        <v>1</v>
      </c>
      <c r="I40" t="s">
        <v>26</v>
      </c>
      <c r="J40">
        <v>6787</v>
      </c>
      <c r="K40" t="s">
        <v>27</v>
      </c>
      <c r="L40" t="s">
        <v>40</v>
      </c>
      <c r="M40" t="s">
        <v>33</v>
      </c>
      <c r="N40">
        <v>0</v>
      </c>
      <c r="O40" t="s">
        <v>39</v>
      </c>
      <c r="P40">
        <v>25</v>
      </c>
      <c r="Q40">
        <v>25</v>
      </c>
      <c r="R40" t="s">
        <v>31</v>
      </c>
      <c r="S40" s="1">
        <v>45475</v>
      </c>
      <c r="T40">
        <v>10</v>
      </c>
      <c r="U40">
        <v>2024</v>
      </c>
      <c r="V40">
        <v>265249</v>
      </c>
      <c r="W40" s="2">
        <v>6614611</v>
      </c>
    </row>
    <row r="41" spans="1:23" x14ac:dyDescent="0.35">
      <c r="A41" s="1">
        <v>45473</v>
      </c>
      <c r="B41">
        <v>265249</v>
      </c>
      <c r="C41" t="s">
        <v>23</v>
      </c>
      <c r="D41">
        <v>265414</v>
      </c>
      <c r="E41" t="s">
        <v>129</v>
      </c>
      <c r="F41" t="s">
        <v>25</v>
      </c>
      <c r="G41">
        <v>3018</v>
      </c>
      <c r="H41">
        <v>1</v>
      </c>
      <c r="I41" t="s">
        <v>26</v>
      </c>
      <c r="J41">
        <v>6788</v>
      </c>
      <c r="K41" t="s">
        <v>27</v>
      </c>
      <c r="L41" t="s">
        <v>28</v>
      </c>
      <c r="M41" t="s">
        <v>33</v>
      </c>
      <c r="N41">
        <v>60</v>
      </c>
      <c r="O41" t="s">
        <v>54</v>
      </c>
      <c r="P41">
        <v>1.1076900000000001</v>
      </c>
      <c r="Q41">
        <v>15</v>
      </c>
      <c r="R41" t="s">
        <v>31</v>
      </c>
      <c r="S41" s="1">
        <v>45475</v>
      </c>
      <c r="T41">
        <v>10</v>
      </c>
      <c r="U41">
        <v>2024</v>
      </c>
      <c r="V41">
        <v>265249</v>
      </c>
      <c r="W41" s="2">
        <v>6614611</v>
      </c>
    </row>
    <row r="42" spans="1:23" x14ac:dyDescent="0.35">
      <c r="A42" s="1">
        <v>45473</v>
      </c>
      <c r="B42">
        <v>265249</v>
      </c>
      <c r="C42" t="s">
        <v>23</v>
      </c>
      <c r="D42">
        <v>265414</v>
      </c>
      <c r="E42" t="s">
        <v>129</v>
      </c>
      <c r="F42" t="s">
        <v>25</v>
      </c>
      <c r="G42">
        <v>3018</v>
      </c>
      <c r="H42">
        <v>1</v>
      </c>
      <c r="I42" t="s">
        <v>26</v>
      </c>
      <c r="J42">
        <v>6788</v>
      </c>
      <c r="K42" t="s">
        <v>27</v>
      </c>
      <c r="L42" t="s">
        <v>28</v>
      </c>
      <c r="M42" t="s">
        <v>33</v>
      </c>
      <c r="N42">
        <v>0</v>
      </c>
      <c r="O42" t="s">
        <v>39</v>
      </c>
      <c r="P42">
        <v>15</v>
      </c>
      <c r="Q42">
        <v>15</v>
      </c>
      <c r="R42" t="s">
        <v>31</v>
      </c>
      <c r="S42" s="1">
        <v>45475</v>
      </c>
      <c r="T42">
        <v>10</v>
      </c>
      <c r="U42">
        <v>2024</v>
      </c>
      <c r="V42">
        <v>265249</v>
      </c>
      <c r="W42" s="2">
        <v>6614611</v>
      </c>
    </row>
    <row r="43" spans="1:23" x14ac:dyDescent="0.35">
      <c r="A43" s="1">
        <v>45473</v>
      </c>
      <c r="B43">
        <v>265249</v>
      </c>
      <c r="C43" t="s">
        <v>23</v>
      </c>
      <c r="D43">
        <v>265414</v>
      </c>
      <c r="E43" t="s">
        <v>129</v>
      </c>
      <c r="F43" t="s">
        <v>25</v>
      </c>
      <c r="G43">
        <v>3018</v>
      </c>
      <c r="H43">
        <v>1</v>
      </c>
      <c r="I43" t="s">
        <v>26</v>
      </c>
      <c r="J43">
        <v>6787</v>
      </c>
      <c r="K43" t="s">
        <v>27</v>
      </c>
      <c r="L43" t="s">
        <v>40</v>
      </c>
      <c r="M43" t="s">
        <v>33</v>
      </c>
      <c r="N43">
        <v>60</v>
      </c>
      <c r="O43" t="s">
        <v>54</v>
      </c>
      <c r="P43">
        <v>1.84615</v>
      </c>
      <c r="Q43">
        <v>25</v>
      </c>
      <c r="R43" t="s">
        <v>31</v>
      </c>
      <c r="S43" s="1">
        <v>45475</v>
      </c>
      <c r="T43">
        <v>10</v>
      </c>
      <c r="U43">
        <v>2024</v>
      </c>
      <c r="V43">
        <v>265249</v>
      </c>
      <c r="W43" s="2">
        <v>6614611</v>
      </c>
    </row>
    <row r="44" spans="1:23" x14ac:dyDescent="0.35">
      <c r="A44" s="1">
        <v>45473</v>
      </c>
      <c r="B44">
        <v>265249</v>
      </c>
      <c r="C44" t="s">
        <v>23</v>
      </c>
      <c r="D44">
        <v>265414</v>
      </c>
      <c r="E44" t="s">
        <v>129</v>
      </c>
      <c r="F44" t="s">
        <v>25</v>
      </c>
      <c r="G44">
        <v>3018</v>
      </c>
      <c r="H44">
        <v>1</v>
      </c>
      <c r="I44" t="s">
        <v>26</v>
      </c>
      <c r="J44">
        <v>6790</v>
      </c>
      <c r="K44" t="s">
        <v>27</v>
      </c>
      <c r="L44" t="s">
        <v>42</v>
      </c>
      <c r="M44" t="s">
        <v>33</v>
      </c>
      <c r="N44">
        <v>0</v>
      </c>
      <c r="O44" t="s">
        <v>39</v>
      </c>
      <c r="P44">
        <v>1</v>
      </c>
      <c r="Q44">
        <v>1</v>
      </c>
      <c r="R44" t="s">
        <v>31</v>
      </c>
      <c r="S44" s="1">
        <v>45475</v>
      </c>
      <c r="T44">
        <v>10</v>
      </c>
      <c r="U44">
        <v>2024</v>
      </c>
      <c r="V44">
        <v>265249</v>
      </c>
      <c r="W44" s="2">
        <v>6614611</v>
      </c>
    </row>
    <row r="45" spans="1:23" x14ac:dyDescent="0.35">
      <c r="A45" s="1">
        <v>45565</v>
      </c>
      <c r="B45">
        <v>265249</v>
      </c>
      <c r="C45" t="s">
        <v>23</v>
      </c>
      <c r="D45">
        <v>259401</v>
      </c>
      <c r="E45" t="s">
        <v>44</v>
      </c>
      <c r="F45" t="s">
        <v>36</v>
      </c>
      <c r="G45">
        <v>3018</v>
      </c>
      <c r="H45">
        <v>1</v>
      </c>
      <c r="I45" t="s">
        <v>26</v>
      </c>
      <c r="J45">
        <v>6794</v>
      </c>
      <c r="K45" t="s">
        <v>27</v>
      </c>
      <c r="L45" t="s">
        <v>41</v>
      </c>
      <c r="M45" t="s">
        <v>33</v>
      </c>
      <c r="N45">
        <v>60</v>
      </c>
      <c r="O45" t="s">
        <v>30</v>
      </c>
      <c r="P45">
        <v>7.3849999999999999E-2</v>
      </c>
      <c r="Q45">
        <v>1</v>
      </c>
      <c r="R45" t="s">
        <v>31</v>
      </c>
      <c r="S45" s="1">
        <v>45646</v>
      </c>
      <c r="T45">
        <v>12</v>
      </c>
      <c r="U45">
        <v>2024</v>
      </c>
      <c r="V45">
        <v>265249</v>
      </c>
      <c r="W45" s="2">
        <v>6614611</v>
      </c>
    </row>
    <row r="46" spans="1:23" x14ac:dyDescent="0.35">
      <c r="A46" s="1">
        <v>45565</v>
      </c>
      <c r="B46">
        <v>265249</v>
      </c>
      <c r="C46" t="s">
        <v>23</v>
      </c>
      <c r="D46">
        <v>259401</v>
      </c>
      <c r="E46" t="s">
        <v>44</v>
      </c>
      <c r="F46" t="s">
        <v>36</v>
      </c>
      <c r="G46">
        <v>3018</v>
      </c>
      <c r="H46">
        <v>1</v>
      </c>
      <c r="I46" t="s">
        <v>26</v>
      </c>
      <c r="J46">
        <v>6794</v>
      </c>
      <c r="K46" t="s">
        <v>27</v>
      </c>
      <c r="L46" t="s">
        <v>41</v>
      </c>
      <c r="M46" t="s">
        <v>33</v>
      </c>
      <c r="N46">
        <v>0</v>
      </c>
      <c r="O46" t="s">
        <v>39</v>
      </c>
      <c r="P46">
        <v>1</v>
      </c>
      <c r="Q46">
        <v>1</v>
      </c>
      <c r="R46" t="s">
        <v>31</v>
      </c>
      <c r="S46" s="1">
        <v>45646</v>
      </c>
      <c r="T46">
        <v>12</v>
      </c>
      <c r="U46">
        <v>2024</v>
      </c>
      <c r="V46">
        <v>265249</v>
      </c>
      <c r="W46" s="2">
        <v>6614611</v>
      </c>
    </row>
    <row r="47" spans="1:23" x14ac:dyDescent="0.35">
      <c r="A47" s="1">
        <v>45565</v>
      </c>
      <c r="B47">
        <v>265249</v>
      </c>
      <c r="C47" t="s">
        <v>23</v>
      </c>
      <c r="D47">
        <v>259401</v>
      </c>
      <c r="E47" t="s">
        <v>44</v>
      </c>
      <c r="F47" t="s">
        <v>36</v>
      </c>
      <c r="G47">
        <v>3018</v>
      </c>
      <c r="H47">
        <v>1</v>
      </c>
      <c r="I47" t="s">
        <v>26</v>
      </c>
      <c r="J47">
        <v>6432</v>
      </c>
      <c r="K47" t="s">
        <v>27</v>
      </c>
      <c r="L47" t="s">
        <v>45</v>
      </c>
      <c r="M47" t="s">
        <v>33</v>
      </c>
      <c r="N47">
        <v>39</v>
      </c>
      <c r="O47" t="s">
        <v>54</v>
      </c>
      <c r="P47">
        <v>4.8000000000000001E-2</v>
      </c>
      <c r="Q47">
        <v>1</v>
      </c>
      <c r="R47" t="s">
        <v>31</v>
      </c>
      <c r="S47" s="1">
        <v>45646</v>
      </c>
      <c r="T47">
        <v>12</v>
      </c>
      <c r="U47">
        <v>2024</v>
      </c>
      <c r="V47">
        <v>265249</v>
      </c>
      <c r="W47" s="2">
        <v>6614611</v>
      </c>
    </row>
    <row r="48" spans="1:23" x14ac:dyDescent="0.35">
      <c r="A48" s="1">
        <v>45565</v>
      </c>
      <c r="B48">
        <v>265249</v>
      </c>
      <c r="C48" t="s">
        <v>23</v>
      </c>
      <c r="D48">
        <v>259401</v>
      </c>
      <c r="E48" t="s">
        <v>44</v>
      </c>
      <c r="F48" t="s">
        <v>36</v>
      </c>
      <c r="G48">
        <v>3018</v>
      </c>
      <c r="H48">
        <v>1</v>
      </c>
      <c r="I48" t="s">
        <v>26</v>
      </c>
      <c r="J48">
        <v>6787</v>
      </c>
      <c r="K48" t="s">
        <v>27</v>
      </c>
      <c r="L48" t="s">
        <v>40</v>
      </c>
      <c r="M48" t="s">
        <v>33</v>
      </c>
      <c r="N48">
        <v>54</v>
      </c>
      <c r="O48" t="s">
        <v>30</v>
      </c>
      <c r="P48">
        <v>0.39877000000000001</v>
      </c>
      <c r="Q48">
        <v>6</v>
      </c>
      <c r="R48" t="s">
        <v>31</v>
      </c>
      <c r="S48" s="1">
        <v>45646</v>
      </c>
      <c r="T48">
        <v>12</v>
      </c>
      <c r="U48">
        <v>2024</v>
      </c>
      <c r="V48">
        <v>265249</v>
      </c>
      <c r="W48" s="2">
        <v>6614611</v>
      </c>
    </row>
    <row r="49" spans="1:23" x14ac:dyDescent="0.35">
      <c r="A49" s="1">
        <v>45565</v>
      </c>
      <c r="B49">
        <v>265249</v>
      </c>
      <c r="C49" t="s">
        <v>23</v>
      </c>
      <c r="D49">
        <v>259401</v>
      </c>
      <c r="E49" t="s">
        <v>44</v>
      </c>
      <c r="F49" t="s">
        <v>36</v>
      </c>
      <c r="G49">
        <v>3018</v>
      </c>
      <c r="H49">
        <v>1</v>
      </c>
      <c r="I49" t="s">
        <v>26</v>
      </c>
      <c r="J49">
        <v>22066</v>
      </c>
      <c r="K49" t="s">
        <v>27</v>
      </c>
      <c r="L49" t="s">
        <v>124</v>
      </c>
      <c r="M49" t="s">
        <v>33</v>
      </c>
      <c r="N49">
        <v>52.5</v>
      </c>
      <c r="O49" t="s">
        <v>80</v>
      </c>
      <c r="P49">
        <v>0.32307999999999998</v>
      </c>
      <c r="Q49">
        <v>5</v>
      </c>
      <c r="R49" t="s">
        <v>31</v>
      </c>
      <c r="S49" s="1">
        <v>45646</v>
      </c>
      <c r="T49">
        <v>12</v>
      </c>
      <c r="U49">
        <v>2024</v>
      </c>
      <c r="V49">
        <v>265249</v>
      </c>
      <c r="W49" s="2">
        <v>6614611</v>
      </c>
    </row>
    <row r="50" spans="1:23" x14ac:dyDescent="0.35">
      <c r="A50" s="1">
        <v>45565</v>
      </c>
      <c r="B50">
        <v>265249</v>
      </c>
      <c r="C50" t="s">
        <v>23</v>
      </c>
      <c r="D50">
        <v>265247</v>
      </c>
      <c r="E50" t="s">
        <v>48</v>
      </c>
      <c r="F50" t="s">
        <v>49</v>
      </c>
      <c r="G50">
        <v>3018</v>
      </c>
      <c r="H50">
        <v>1</v>
      </c>
      <c r="I50" t="s">
        <v>26</v>
      </c>
      <c r="J50">
        <v>6787</v>
      </c>
      <c r="K50" t="s">
        <v>27</v>
      </c>
      <c r="L50" t="s">
        <v>40</v>
      </c>
      <c r="M50" t="s">
        <v>33</v>
      </c>
      <c r="N50">
        <v>50</v>
      </c>
      <c r="O50" t="s">
        <v>30</v>
      </c>
      <c r="P50">
        <v>0.55384999999999995</v>
      </c>
      <c r="Q50">
        <v>9</v>
      </c>
      <c r="R50" t="s">
        <v>31</v>
      </c>
      <c r="S50" s="1">
        <v>45646</v>
      </c>
      <c r="T50">
        <v>9</v>
      </c>
      <c r="U50">
        <v>2024</v>
      </c>
      <c r="V50">
        <v>265249</v>
      </c>
      <c r="W50" s="2">
        <v>6614611</v>
      </c>
    </row>
    <row r="51" spans="1:23" x14ac:dyDescent="0.35">
      <c r="A51" s="1">
        <v>45565</v>
      </c>
      <c r="B51">
        <v>265249</v>
      </c>
      <c r="C51" t="s">
        <v>23</v>
      </c>
      <c r="D51">
        <v>265247</v>
      </c>
      <c r="E51" t="s">
        <v>48</v>
      </c>
      <c r="F51" t="s">
        <v>49</v>
      </c>
      <c r="G51">
        <v>3018</v>
      </c>
      <c r="H51">
        <v>1</v>
      </c>
      <c r="I51" t="s">
        <v>26</v>
      </c>
      <c r="J51">
        <v>6788</v>
      </c>
      <c r="K51" t="s">
        <v>27</v>
      </c>
      <c r="L51" t="s">
        <v>28</v>
      </c>
      <c r="M51" t="s">
        <v>33</v>
      </c>
      <c r="N51">
        <v>50</v>
      </c>
      <c r="O51" t="s">
        <v>30</v>
      </c>
      <c r="P51">
        <v>0.12307999999999999</v>
      </c>
      <c r="Q51">
        <v>2</v>
      </c>
      <c r="R51" t="s">
        <v>31</v>
      </c>
      <c r="S51" s="1">
        <v>45646</v>
      </c>
      <c r="T51">
        <v>9</v>
      </c>
      <c r="U51">
        <v>2024</v>
      </c>
      <c r="V51">
        <v>265249</v>
      </c>
      <c r="W51" s="2">
        <v>6614611</v>
      </c>
    </row>
    <row r="52" spans="1:23" x14ac:dyDescent="0.35">
      <c r="A52" s="1">
        <v>45473</v>
      </c>
      <c r="B52">
        <v>265249</v>
      </c>
      <c r="C52" t="s">
        <v>23</v>
      </c>
      <c r="D52">
        <v>280941</v>
      </c>
      <c r="E52" t="s">
        <v>35</v>
      </c>
      <c r="F52" t="s">
        <v>36</v>
      </c>
      <c r="G52">
        <v>3018</v>
      </c>
      <c r="H52">
        <v>1</v>
      </c>
      <c r="I52" t="s">
        <v>26</v>
      </c>
      <c r="J52">
        <v>6787</v>
      </c>
      <c r="K52" t="s">
        <v>27</v>
      </c>
      <c r="L52" t="s">
        <v>40</v>
      </c>
      <c r="M52" t="s">
        <v>33</v>
      </c>
      <c r="N52">
        <v>29.5</v>
      </c>
      <c r="O52" t="s">
        <v>30</v>
      </c>
      <c r="P52">
        <v>0.14523</v>
      </c>
      <c r="Q52">
        <v>4</v>
      </c>
      <c r="R52" t="s">
        <v>31</v>
      </c>
      <c r="S52" s="1">
        <v>45475</v>
      </c>
      <c r="T52">
        <v>8</v>
      </c>
      <c r="U52">
        <v>2024</v>
      </c>
      <c r="V52">
        <v>265249</v>
      </c>
      <c r="W52" s="2">
        <v>6614611</v>
      </c>
    </row>
    <row r="53" spans="1:23" x14ac:dyDescent="0.35">
      <c r="A53" s="1">
        <v>45473</v>
      </c>
      <c r="B53">
        <v>265249</v>
      </c>
      <c r="C53" t="s">
        <v>23</v>
      </c>
      <c r="D53">
        <v>280941</v>
      </c>
      <c r="E53" t="s">
        <v>35</v>
      </c>
      <c r="F53" t="s">
        <v>36</v>
      </c>
      <c r="G53">
        <v>3018</v>
      </c>
      <c r="H53">
        <v>1</v>
      </c>
      <c r="I53" t="s">
        <v>26</v>
      </c>
      <c r="J53">
        <v>6787</v>
      </c>
      <c r="K53" t="s">
        <v>27</v>
      </c>
      <c r="L53" t="s">
        <v>40</v>
      </c>
      <c r="M53" t="s">
        <v>33</v>
      </c>
      <c r="N53">
        <v>26.5</v>
      </c>
      <c r="O53" t="s">
        <v>30</v>
      </c>
      <c r="P53">
        <v>0.26091999999999999</v>
      </c>
      <c r="Q53">
        <v>8</v>
      </c>
      <c r="R53" t="s">
        <v>31</v>
      </c>
      <c r="S53" s="1">
        <v>45475</v>
      </c>
      <c r="T53">
        <v>8</v>
      </c>
      <c r="U53">
        <v>2024</v>
      </c>
      <c r="V53">
        <v>265249</v>
      </c>
      <c r="W53" s="2">
        <v>6614611</v>
      </c>
    </row>
    <row r="54" spans="1:23" x14ac:dyDescent="0.35">
      <c r="A54" s="1">
        <v>45473</v>
      </c>
      <c r="B54">
        <v>265249</v>
      </c>
      <c r="C54" t="s">
        <v>23</v>
      </c>
      <c r="D54">
        <v>280941</v>
      </c>
      <c r="E54" t="s">
        <v>35</v>
      </c>
      <c r="F54" t="s">
        <v>36</v>
      </c>
      <c r="G54">
        <v>3018</v>
      </c>
      <c r="H54">
        <v>1</v>
      </c>
      <c r="I54" t="s">
        <v>26</v>
      </c>
      <c r="J54">
        <v>6787</v>
      </c>
      <c r="K54" t="s">
        <v>27</v>
      </c>
      <c r="L54" t="s">
        <v>40</v>
      </c>
      <c r="M54" t="s">
        <v>33</v>
      </c>
      <c r="N54">
        <v>19</v>
      </c>
      <c r="O54" t="s">
        <v>30</v>
      </c>
      <c r="P54">
        <v>4.6769999999999999E-2</v>
      </c>
      <c r="Q54">
        <v>2</v>
      </c>
      <c r="R54" t="s">
        <v>31</v>
      </c>
      <c r="S54" s="1">
        <v>45475</v>
      </c>
      <c r="T54">
        <v>8</v>
      </c>
      <c r="U54">
        <v>2024</v>
      </c>
      <c r="V54">
        <v>265249</v>
      </c>
      <c r="W54" s="2">
        <v>6614611</v>
      </c>
    </row>
    <row r="55" spans="1:23" x14ac:dyDescent="0.35">
      <c r="A55" s="1">
        <v>45473</v>
      </c>
      <c r="B55">
        <v>265249</v>
      </c>
      <c r="C55" t="s">
        <v>23</v>
      </c>
      <c r="D55">
        <v>281390</v>
      </c>
      <c r="E55" t="s">
        <v>78</v>
      </c>
      <c r="F55" t="s">
        <v>25</v>
      </c>
      <c r="G55">
        <v>3018</v>
      </c>
      <c r="H55">
        <v>1</v>
      </c>
      <c r="I55" t="s">
        <v>26</v>
      </c>
      <c r="J55">
        <v>6748</v>
      </c>
      <c r="K55" t="s">
        <v>27</v>
      </c>
      <c r="L55" t="s">
        <v>46</v>
      </c>
      <c r="M55" t="s">
        <v>33</v>
      </c>
      <c r="N55">
        <v>0</v>
      </c>
      <c r="O55" t="s">
        <v>37</v>
      </c>
      <c r="P55">
        <v>10</v>
      </c>
      <c r="Q55">
        <v>10</v>
      </c>
      <c r="R55" t="s">
        <v>31</v>
      </c>
      <c r="S55" s="1">
        <v>45475</v>
      </c>
      <c r="T55">
        <v>9</v>
      </c>
      <c r="U55">
        <v>2024</v>
      </c>
      <c r="V55">
        <v>265249</v>
      </c>
      <c r="W55" s="2">
        <v>6614611</v>
      </c>
    </row>
    <row r="56" spans="1:23" x14ac:dyDescent="0.35">
      <c r="A56" s="1">
        <v>45473</v>
      </c>
      <c r="B56">
        <v>265249</v>
      </c>
      <c r="C56" t="s">
        <v>23</v>
      </c>
      <c r="D56">
        <v>281390</v>
      </c>
      <c r="E56" t="s">
        <v>78</v>
      </c>
      <c r="F56" t="s">
        <v>25</v>
      </c>
      <c r="G56">
        <v>3018</v>
      </c>
      <c r="H56">
        <v>1</v>
      </c>
      <c r="I56" t="s">
        <v>26</v>
      </c>
      <c r="J56">
        <v>6790</v>
      </c>
      <c r="K56" t="s">
        <v>27</v>
      </c>
      <c r="L56" t="s">
        <v>42</v>
      </c>
      <c r="M56" t="s">
        <v>33</v>
      </c>
      <c r="N56">
        <v>60</v>
      </c>
      <c r="O56" t="s">
        <v>30</v>
      </c>
      <c r="P56">
        <v>0.44307999999999997</v>
      </c>
      <c r="Q56">
        <v>6</v>
      </c>
      <c r="R56" t="s">
        <v>31</v>
      </c>
      <c r="S56" s="1">
        <v>45475</v>
      </c>
      <c r="T56">
        <v>9</v>
      </c>
      <c r="U56">
        <v>2024</v>
      </c>
      <c r="V56">
        <v>265249</v>
      </c>
      <c r="W56" s="2">
        <v>6614611</v>
      </c>
    </row>
    <row r="57" spans="1:23" x14ac:dyDescent="0.35">
      <c r="A57" s="1">
        <v>45473</v>
      </c>
      <c r="B57">
        <v>265249</v>
      </c>
      <c r="C57" t="s">
        <v>23</v>
      </c>
      <c r="D57">
        <v>281390</v>
      </c>
      <c r="E57" t="s">
        <v>78</v>
      </c>
      <c r="F57" t="s">
        <v>25</v>
      </c>
      <c r="G57">
        <v>3018</v>
      </c>
      <c r="H57">
        <v>1</v>
      </c>
      <c r="I57" t="s">
        <v>26</v>
      </c>
      <c r="J57">
        <v>6787</v>
      </c>
      <c r="K57" t="s">
        <v>27</v>
      </c>
      <c r="L57" t="s">
        <v>40</v>
      </c>
      <c r="M57" t="s">
        <v>33</v>
      </c>
      <c r="N57">
        <v>30</v>
      </c>
      <c r="O57" t="s">
        <v>30</v>
      </c>
      <c r="P57">
        <v>7.3849999999999999E-2</v>
      </c>
      <c r="Q57">
        <v>3</v>
      </c>
      <c r="R57" t="s">
        <v>31</v>
      </c>
      <c r="S57" s="1">
        <v>45475</v>
      </c>
      <c r="T57">
        <v>9</v>
      </c>
      <c r="U57">
        <v>2024</v>
      </c>
      <c r="V57">
        <v>265249</v>
      </c>
      <c r="W57" s="2">
        <v>6614611</v>
      </c>
    </row>
    <row r="58" spans="1:23" x14ac:dyDescent="0.35">
      <c r="A58" s="1">
        <v>45473</v>
      </c>
      <c r="B58">
        <v>265249</v>
      </c>
      <c r="C58" t="s">
        <v>23</v>
      </c>
      <c r="D58">
        <v>281390</v>
      </c>
      <c r="E58" t="s">
        <v>78</v>
      </c>
      <c r="F58" t="s">
        <v>25</v>
      </c>
      <c r="G58">
        <v>3018</v>
      </c>
      <c r="H58">
        <v>1</v>
      </c>
      <c r="I58" t="s">
        <v>26</v>
      </c>
      <c r="J58">
        <v>6787</v>
      </c>
      <c r="K58" t="s">
        <v>27</v>
      </c>
      <c r="L58" t="s">
        <v>40</v>
      </c>
      <c r="M58" t="s">
        <v>33</v>
      </c>
      <c r="N58">
        <v>0</v>
      </c>
      <c r="O58" t="s">
        <v>39</v>
      </c>
      <c r="P58">
        <v>34</v>
      </c>
      <c r="Q58">
        <v>34</v>
      </c>
      <c r="R58" t="s">
        <v>31</v>
      </c>
      <c r="S58" s="1">
        <v>45475</v>
      </c>
      <c r="T58">
        <v>9</v>
      </c>
      <c r="U58">
        <v>2024</v>
      </c>
      <c r="V58">
        <v>265249</v>
      </c>
      <c r="W58" s="2">
        <v>6614611</v>
      </c>
    </row>
    <row r="59" spans="1:23" x14ac:dyDescent="0.35">
      <c r="A59" s="1">
        <v>45473</v>
      </c>
      <c r="B59">
        <v>265249</v>
      </c>
      <c r="C59" t="s">
        <v>23</v>
      </c>
      <c r="D59">
        <v>281390</v>
      </c>
      <c r="E59" t="s">
        <v>78</v>
      </c>
      <c r="F59" t="s">
        <v>25</v>
      </c>
      <c r="G59">
        <v>3018</v>
      </c>
      <c r="H59">
        <v>1</v>
      </c>
      <c r="I59" t="s">
        <v>26</v>
      </c>
      <c r="J59">
        <v>6787</v>
      </c>
      <c r="K59" t="s">
        <v>27</v>
      </c>
      <c r="L59" t="s">
        <v>40</v>
      </c>
      <c r="M59" t="s">
        <v>33</v>
      </c>
      <c r="N59">
        <v>30</v>
      </c>
      <c r="O59" t="s">
        <v>54</v>
      </c>
      <c r="P59">
        <v>3.6920000000000001E-2</v>
      </c>
      <c r="Q59">
        <v>1</v>
      </c>
      <c r="R59" t="s">
        <v>31</v>
      </c>
      <c r="S59" s="1">
        <v>45475</v>
      </c>
      <c r="T59">
        <v>9</v>
      </c>
      <c r="U59">
        <v>2024</v>
      </c>
      <c r="V59">
        <v>265249</v>
      </c>
      <c r="W59" s="2">
        <v>6614611</v>
      </c>
    </row>
    <row r="60" spans="1:23" x14ac:dyDescent="0.35">
      <c r="A60" s="1">
        <v>45473</v>
      </c>
      <c r="B60">
        <v>265249</v>
      </c>
      <c r="C60" t="s">
        <v>23</v>
      </c>
      <c r="D60">
        <v>281390</v>
      </c>
      <c r="E60" t="s">
        <v>78</v>
      </c>
      <c r="F60" t="s">
        <v>25</v>
      </c>
      <c r="G60">
        <v>3018</v>
      </c>
      <c r="H60">
        <v>1</v>
      </c>
      <c r="I60" t="s">
        <v>26</v>
      </c>
      <c r="J60">
        <v>6787</v>
      </c>
      <c r="K60" t="s">
        <v>27</v>
      </c>
      <c r="L60" t="s">
        <v>40</v>
      </c>
      <c r="M60" t="s">
        <v>33</v>
      </c>
      <c r="N60">
        <v>45</v>
      </c>
      <c r="O60" t="s">
        <v>77</v>
      </c>
      <c r="P60">
        <v>2.7689999999999999E-2</v>
      </c>
      <c r="Q60">
        <v>1</v>
      </c>
      <c r="R60" t="s">
        <v>31</v>
      </c>
      <c r="S60" s="1">
        <v>45475</v>
      </c>
      <c r="T60">
        <v>9</v>
      </c>
      <c r="U60">
        <v>2024</v>
      </c>
      <c r="V60">
        <v>265249</v>
      </c>
      <c r="W60" s="2">
        <v>6614611</v>
      </c>
    </row>
    <row r="61" spans="1:23" x14ac:dyDescent="0.35">
      <c r="A61" s="1">
        <v>45473</v>
      </c>
      <c r="B61">
        <v>265249</v>
      </c>
      <c r="C61" t="s">
        <v>23</v>
      </c>
      <c r="D61">
        <v>281390</v>
      </c>
      <c r="E61" t="s">
        <v>78</v>
      </c>
      <c r="F61" t="s">
        <v>25</v>
      </c>
      <c r="G61">
        <v>3018</v>
      </c>
      <c r="H61">
        <v>1</v>
      </c>
      <c r="I61" t="s">
        <v>26</v>
      </c>
      <c r="J61">
        <v>6787</v>
      </c>
      <c r="K61" t="s">
        <v>27</v>
      </c>
      <c r="L61" t="s">
        <v>40</v>
      </c>
      <c r="M61" t="s">
        <v>33</v>
      </c>
      <c r="N61">
        <v>45</v>
      </c>
      <c r="O61" t="s">
        <v>47</v>
      </c>
      <c r="P61">
        <v>2.7689999999999999E-2</v>
      </c>
      <c r="Q61">
        <v>1</v>
      </c>
      <c r="R61" t="s">
        <v>31</v>
      </c>
      <c r="S61" s="1">
        <v>45475</v>
      </c>
      <c r="T61">
        <v>9</v>
      </c>
      <c r="U61">
        <v>2024</v>
      </c>
      <c r="V61">
        <v>265249</v>
      </c>
      <c r="W61" s="2">
        <v>6614611</v>
      </c>
    </row>
    <row r="62" spans="1:23" x14ac:dyDescent="0.35">
      <c r="A62" s="1">
        <v>45473</v>
      </c>
      <c r="B62">
        <v>265249</v>
      </c>
      <c r="C62" t="s">
        <v>23</v>
      </c>
      <c r="D62">
        <v>281390</v>
      </c>
      <c r="E62" t="s">
        <v>78</v>
      </c>
      <c r="F62" t="s">
        <v>25</v>
      </c>
      <c r="G62">
        <v>3018</v>
      </c>
      <c r="H62">
        <v>1</v>
      </c>
      <c r="I62" t="s">
        <v>26</v>
      </c>
      <c r="J62">
        <v>6790</v>
      </c>
      <c r="K62" t="s">
        <v>27</v>
      </c>
      <c r="L62" t="s">
        <v>42</v>
      </c>
      <c r="M62" t="s">
        <v>33</v>
      </c>
      <c r="N62">
        <v>60</v>
      </c>
      <c r="O62" t="s">
        <v>77</v>
      </c>
      <c r="P62">
        <v>0.33230999999999999</v>
      </c>
      <c r="Q62">
        <v>9</v>
      </c>
      <c r="R62" t="s">
        <v>31</v>
      </c>
      <c r="S62" s="1">
        <v>45475</v>
      </c>
      <c r="T62">
        <v>9</v>
      </c>
      <c r="U62">
        <v>2024</v>
      </c>
      <c r="V62">
        <v>265249</v>
      </c>
      <c r="W62" s="2">
        <v>6614611</v>
      </c>
    </row>
    <row r="63" spans="1:23" x14ac:dyDescent="0.35">
      <c r="A63" s="1">
        <v>45473</v>
      </c>
      <c r="B63">
        <v>265249</v>
      </c>
      <c r="C63" t="s">
        <v>23</v>
      </c>
      <c r="D63">
        <v>281390</v>
      </c>
      <c r="E63" t="s">
        <v>78</v>
      </c>
      <c r="F63" t="s">
        <v>25</v>
      </c>
      <c r="G63">
        <v>3018</v>
      </c>
      <c r="H63">
        <v>1</v>
      </c>
      <c r="I63" t="s">
        <v>26</v>
      </c>
      <c r="J63">
        <v>6790</v>
      </c>
      <c r="K63" t="s">
        <v>27</v>
      </c>
      <c r="L63" t="s">
        <v>42</v>
      </c>
      <c r="M63" t="s">
        <v>33</v>
      </c>
      <c r="N63">
        <v>0</v>
      </c>
      <c r="O63" t="s">
        <v>39</v>
      </c>
      <c r="P63">
        <v>17</v>
      </c>
      <c r="Q63">
        <v>17</v>
      </c>
      <c r="R63" t="s">
        <v>31</v>
      </c>
      <c r="S63" s="1">
        <v>45475</v>
      </c>
      <c r="T63">
        <v>9</v>
      </c>
      <c r="U63">
        <v>2024</v>
      </c>
      <c r="V63">
        <v>265249</v>
      </c>
      <c r="W63" s="2">
        <v>6614611</v>
      </c>
    </row>
    <row r="64" spans="1:23" x14ac:dyDescent="0.35">
      <c r="A64" s="1">
        <v>45473</v>
      </c>
      <c r="B64">
        <v>265249</v>
      </c>
      <c r="C64" t="s">
        <v>23</v>
      </c>
      <c r="D64">
        <v>281390</v>
      </c>
      <c r="E64" t="s">
        <v>78</v>
      </c>
      <c r="F64" t="s">
        <v>25</v>
      </c>
      <c r="G64">
        <v>3018</v>
      </c>
      <c r="H64">
        <v>1</v>
      </c>
      <c r="I64" t="s">
        <v>26</v>
      </c>
      <c r="J64">
        <v>6790</v>
      </c>
      <c r="K64" t="s">
        <v>27</v>
      </c>
      <c r="L64" t="s">
        <v>42</v>
      </c>
      <c r="M64" t="s">
        <v>33</v>
      </c>
      <c r="N64">
        <v>60</v>
      </c>
      <c r="O64" t="s">
        <v>47</v>
      </c>
      <c r="P64">
        <v>0.33228000000000002</v>
      </c>
      <c r="Q64">
        <v>9</v>
      </c>
      <c r="R64" t="s">
        <v>31</v>
      </c>
      <c r="S64" s="1">
        <v>45475</v>
      </c>
      <c r="T64">
        <v>9</v>
      </c>
      <c r="U64">
        <v>2024</v>
      </c>
      <c r="V64">
        <v>265249</v>
      </c>
      <c r="W64" s="2">
        <v>6614611</v>
      </c>
    </row>
    <row r="65" spans="1:23" x14ac:dyDescent="0.35">
      <c r="A65" s="1">
        <v>45473</v>
      </c>
      <c r="B65">
        <v>265249</v>
      </c>
      <c r="C65" t="s">
        <v>23</v>
      </c>
      <c r="D65">
        <v>281390</v>
      </c>
      <c r="E65" t="s">
        <v>78</v>
      </c>
      <c r="F65" t="s">
        <v>25</v>
      </c>
      <c r="G65">
        <v>3018</v>
      </c>
      <c r="H65">
        <v>1</v>
      </c>
      <c r="I65" t="s">
        <v>26</v>
      </c>
      <c r="J65">
        <v>6787</v>
      </c>
      <c r="K65" t="s">
        <v>27</v>
      </c>
      <c r="L65" t="s">
        <v>40</v>
      </c>
      <c r="M65" t="s">
        <v>33</v>
      </c>
      <c r="N65">
        <v>60</v>
      </c>
      <c r="O65" t="s">
        <v>30</v>
      </c>
      <c r="P65">
        <v>1.6984600000000001</v>
      </c>
      <c r="Q65">
        <v>23</v>
      </c>
      <c r="R65" t="s">
        <v>31</v>
      </c>
      <c r="S65" s="1">
        <v>45475</v>
      </c>
      <c r="T65">
        <v>9</v>
      </c>
      <c r="U65">
        <v>2024</v>
      </c>
      <c r="V65">
        <v>265249</v>
      </c>
      <c r="W65" s="2">
        <v>6614611</v>
      </c>
    </row>
    <row r="66" spans="1:23" x14ac:dyDescent="0.35">
      <c r="A66" s="1">
        <v>45473</v>
      </c>
      <c r="B66">
        <v>265249</v>
      </c>
      <c r="C66" t="s">
        <v>23</v>
      </c>
      <c r="D66">
        <v>281390</v>
      </c>
      <c r="E66" t="s">
        <v>78</v>
      </c>
      <c r="F66" t="s">
        <v>25</v>
      </c>
      <c r="G66">
        <v>3018</v>
      </c>
      <c r="H66">
        <v>1</v>
      </c>
      <c r="I66" t="s">
        <v>26</v>
      </c>
      <c r="J66">
        <v>6788</v>
      </c>
      <c r="K66" t="s">
        <v>27</v>
      </c>
      <c r="L66" t="s">
        <v>28</v>
      </c>
      <c r="M66" t="s">
        <v>33</v>
      </c>
      <c r="N66">
        <v>60</v>
      </c>
      <c r="O66" t="s">
        <v>30</v>
      </c>
      <c r="P66">
        <v>1.2553799999999999</v>
      </c>
      <c r="Q66">
        <v>17</v>
      </c>
      <c r="R66" t="s">
        <v>31</v>
      </c>
      <c r="S66" s="1">
        <v>45475</v>
      </c>
      <c r="T66">
        <v>9</v>
      </c>
      <c r="U66">
        <v>2024</v>
      </c>
      <c r="V66">
        <v>265249</v>
      </c>
      <c r="W66" s="2">
        <v>6614611</v>
      </c>
    </row>
    <row r="67" spans="1:23" x14ac:dyDescent="0.35">
      <c r="A67" s="1">
        <v>45565</v>
      </c>
      <c r="B67">
        <v>265249</v>
      </c>
      <c r="C67" t="s">
        <v>23</v>
      </c>
      <c r="D67">
        <v>259401</v>
      </c>
      <c r="E67" t="s">
        <v>44</v>
      </c>
      <c r="F67" t="s">
        <v>36</v>
      </c>
      <c r="G67">
        <v>3018</v>
      </c>
      <c r="H67">
        <v>1</v>
      </c>
      <c r="I67" t="s">
        <v>26</v>
      </c>
      <c r="J67">
        <v>6787</v>
      </c>
      <c r="K67" t="s">
        <v>27</v>
      </c>
      <c r="L67" t="s">
        <v>40</v>
      </c>
      <c r="M67" t="s">
        <v>33</v>
      </c>
      <c r="N67">
        <v>54</v>
      </c>
      <c r="O67" t="s">
        <v>54</v>
      </c>
      <c r="P67">
        <v>0.19938</v>
      </c>
      <c r="Q67">
        <v>3</v>
      </c>
      <c r="R67" t="s">
        <v>31</v>
      </c>
      <c r="S67" s="1">
        <v>45646</v>
      </c>
      <c r="T67">
        <v>12</v>
      </c>
      <c r="U67">
        <v>2024</v>
      </c>
      <c r="V67">
        <v>265249</v>
      </c>
      <c r="W67" s="2">
        <v>6614611</v>
      </c>
    </row>
    <row r="68" spans="1:23" x14ac:dyDescent="0.35">
      <c r="A68" s="1">
        <v>45565</v>
      </c>
      <c r="B68">
        <v>265249</v>
      </c>
      <c r="C68" t="s">
        <v>23</v>
      </c>
      <c r="D68">
        <v>259401</v>
      </c>
      <c r="E68" t="s">
        <v>44</v>
      </c>
      <c r="F68" t="s">
        <v>36</v>
      </c>
      <c r="G68">
        <v>3018</v>
      </c>
      <c r="H68">
        <v>1</v>
      </c>
      <c r="I68" t="s">
        <v>26</v>
      </c>
      <c r="J68">
        <v>6788</v>
      </c>
      <c r="K68" t="s">
        <v>27</v>
      </c>
      <c r="L68" t="s">
        <v>28</v>
      </c>
      <c r="M68" t="s">
        <v>33</v>
      </c>
      <c r="N68">
        <v>54</v>
      </c>
      <c r="O68" t="s">
        <v>30</v>
      </c>
      <c r="P68">
        <v>0.19938</v>
      </c>
      <c r="Q68">
        <v>3</v>
      </c>
      <c r="R68" t="s">
        <v>31</v>
      </c>
      <c r="S68" s="1">
        <v>45646</v>
      </c>
      <c r="T68">
        <v>12</v>
      </c>
      <c r="U68">
        <v>2024</v>
      </c>
      <c r="V68">
        <v>265249</v>
      </c>
      <c r="W68" s="2">
        <v>6614611</v>
      </c>
    </row>
    <row r="69" spans="1:23" x14ac:dyDescent="0.35">
      <c r="A69" s="1">
        <v>45565</v>
      </c>
      <c r="B69">
        <v>265249</v>
      </c>
      <c r="C69" t="s">
        <v>23</v>
      </c>
      <c r="D69">
        <v>259401</v>
      </c>
      <c r="E69" t="s">
        <v>44</v>
      </c>
      <c r="F69" t="s">
        <v>36</v>
      </c>
      <c r="G69">
        <v>3018</v>
      </c>
      <c r="H69">
        <v>1</v>
      </c>
      <c r="I69" t="s">
        <v>26</v>
      </c>
      <c r="J69">
        <v>22066</v>
      </c>
      <c r="K69" t="s">
        <v>27</v>
      </c>
      <c r="L69" t="s">
        <v>124</v>
      </c>
      <c r="M69" t="s">
        <v>33</v>
      </c>
      <c r="N69">
        <v>54</v>
      </c>
      <c r="O69" t="s">
        <v>54</v>
      </c>
      <c r="P69">
        <v>0.33230999999999999</v>
      </c>
      <c r="Q69">
        <v>5</v>
      </c>
      <c r="R69" t="s">
        <v>31</v>
      </c>
      <c r="S69" s="1">
        <v>45646</v>
      </c>
      <c r="T69">
        <v>12</v>
      </c>
      <c r="U69">
        <v>2024</v>
      </c>
      <c r="V69">
        <v>265249</v>
      </c>
      <c r="W69" s="2">
        <v>6614611</v>
      </c>
    </row>
    <row r="70" spans="1:23" x14ac:dyDescent="0.35">
      <c r="A70" s="1">
        <v>45565</v>
      </c>
      <c r="B70">
        <v>265249</v>
      </c>
      <c r="C70" t="s">
        <v>23</v>
      </c>
      <c r="D70">
        <v>259401</v>
      </c>
      <c r="E70" t="s">
        <v>44</v>
      </c>
      <c r="F70" t="s">
        <v>36</v>
      </c>
      <c r="G70">
        <v>3018</v>
      </c>
      <c r="H70">
        <v>1</v>
      </c>
      <c r="I70" t="s">
        <v>26</v>
      </c>
      <c r="J70">
        <v>6790</v>
      </c>
      <c r="K70" t="s">
        <v>27</v>
      </c>
      <c r="L70" t="s">
        <v>42</v>
      </c>
      <c r="M70" t="s">
        <v>33</v>
      </c>
      <c r="N70">
        <v>60</v>
      </c>
      <c r="O70" t="s">
        <v>30</v>
      </c>
      <c r="P70">
        <v>0.36923</v>
      </c>
      <c r="Q70">
        <v>5</v>
      </c>
      <c r="R70" t="s">
        <v>31</v>
      </c>
      <c r="S70" s="1">
        <v>45646</v>
      </c>
      <c r="T70">
        <v>12</v>
      </c>
      <c r="U70">
        <v>2024</v>
      </c>
      <c r="V70">
        <v>265249</v>
      </c>
      <c r="W70" s="2">
        <v>6614611</v>
      </c>
    </row>
    <row r="71" spans="1:23" x14ac:dyDescent="0.35">
      <c r="A71" s="1">
        <v>45565</v>
      </c>
      <c r="B71">
        <v>265249</v>
      </c>
      <c r="C71" t="s">
        <v>23</v>
      </c>
      <c r="D71">
        <v>259401</v>
      </c>
      <c r="E71" t="s">
        <v>44</v>
      </c>
      <c r="F71" t="s">
        <v>36</v>
      </c>
      <c r="G71">
        <v>3018</v>
      </c>
      <c r="H71">
        <v>1</v>
      </c>
      <c r="I71" t="s">
        <v>26</v>
      </c>
      <c r="J71">
        <v>6790</v>
      </c>
      <c r="K71" t="s">
        <v>27</v>
      </c>
      <c r="L71" t="s">
        <v>42</v>
      </c>
      <c r="M71" t="s">
        <v>33</v>
      </c>
      <c r="N71">
        <v>0</v>
      </c>
      <c r="O71" t="s">
        <v>39</v>
      </c>
      <c r="P71">
        <v>11</v>
      </c>
      <c r="Q71">
        <v>11</v>
      </c>
      <c r="R71" t="s">
        <v>31</v>
      </c>
      <c r="S71" s="1">
        <v>45646</v>
      </c>
      <c r="T71">
        <v>12</v>
      </c>
      <c r="U71">
        <v>2024</v>
      </c>
      <c r="V71">
        <v>265249</v>
      </c>
      <c r="W71" s="2">
        <v>6614611</v>
      </c>
    </row>
    <row r="72" spans="1:23" x14ac:dyDescent="0.35">
      <c r="A72" s="1">
        <v>45565</v>
      </c>
      <c r="B72">
        <v>265249</v>
      </c>
      <c r="C72" t="s">
        <v>23</v>
      </c>
      <c r="D72">
        <v>259401</v>
      </c>
      <c r="E72" t="s">
        <v>44</v>
      </c>
      <c r="F72" t="s">
        <v>36</v>
      </c>
      <c r="G72">
        <v>3018</v>
      </c>
      <c r="H72">
        <v>1</v>
      </c>
      <c r="I72" t="s">
        <v>26</v>
      </c>
      <c r="J72">
        <v>6787</v>
      </c>
      <c r="K72" t="s">
        <v>27</v>
      </c>
      <c r="L72" t="s">
        <v>40</v>
      </c>
      <c r="M72" t="s">
        <v>33</v>
      </c>
      <c r="N72">
        <v>30</v>
      </c>
      <c r="O72" t="s">
        <v>30</v>
      </c>
      <c r="P72">
        <v>0.40615000000000001</v>
      </c>
      <c r="Q72">
        <v>11</v>
      </c>
      <c r="R72" t="s">
        <v>31</v>
      </c>
      <c r="S72" s="1">
        <v>45646</v>
      </c>
      <c r="T72">
        <v>12</v>
      </c>
      <c r="U72">
        <v>2024</v>
      </c>
      <c r="V72">
        <v>265249</v>
      </c>
      <c r="W72" s="2">
        <v>6614611</v>
      </c>
    </row>
    <row r="73" spans="1:23" x14ac:dyDescent="0.35">
      <c r="A73" s="1">
        <v>45565</v>
      </c>
      <c r="B73">
        <v>265249</v>
      </c>
      <c r="C73" t="s">
        <v>23</v>
      </c>
      <c r="D73">
        <v>259401</v>
      </c>
      <c r="E73" t="s">
        <v>44</v>
      </c>
      <c r="F73" t="s">
        <v>36</v>
      </c>
      <c r="G73">
        <v>3018</v>
      </c>
      <c r="H73">
        <v>1</v>
      </c>
      <c r="I73" t="s">
        <v>26</v>
      </c>
      <c r="J73">
        <v>22067</v>
      </c>
      <c r="K73" t="s">
        <v>27</v>
      </c>
      <c r="L73" t="s">
        <v>111</v>
      </c>
      <c r="M73" t="s">
        <v>33</v>
      </c>
      <c r="N73">
        <v>52.5</v>
      </c>
      <c r="O73" t="s">
        <v>80</v>
      </c>
      <c r="P73">
        <v>0.45230999999999999</v>
      </c>
      <c r="Q73">
        <v>7</v>
      </c>
      <c r="R73" t="s">
        <v>31</v>
      </c>
      <c r="S73" s="1">
        <v>45646</v>
      </c>
      <c r="T73">
        <v>12</v>
      </c>
      <c r="U73">
        <v>2024</v>
      </c>
      <c r="V73">
        <v>265249</v>
      </c>
      <c r="W73" s="2">
        <v>6614611</v>
      </c>
    </row>
    <row r="74" spans="1:23" x14ac:dyDescent="0.35">
      <c r="A74" s="1">
        <v>45565</v>
      </c>
      <c r="B74">
        <v>265249</v>
      </c>
      <c r="C74" t="s">
        <v>23</v>
      </c>
      <c r="D74">
        <v>259401</v>
      </c>
      <c r="E74" t="s">
        <v>44</v>
      </c>
      <c r="F74" t="s">
        <v>36</v>
      </c>
      <c r="G74">
        <v>3018</v>
      </c>
      <c r="H74">
        <v>1</v>
      </c>
      <c r="I74" t="s">
        <v>26</v>
      </c>
      <c r="J74">
        <v>22067</v>
      </c>
      <c r="K74" t="s">
        <v>27</v>
      </c>
      <c r="L74" t="s">
        <v>111</v>
      </c>
      <c r="M74" t="s">
        <v>33</v>
      </c>
      <c r="N74">
        <v>0</v>
      </c>
      <c r="O74" t="s">
        <v>39</v>
      </c>
      <c r="P74">
        <v>7</v>
      </c>
      <c r="Q74">
        <v>7</v>
      </c>
      <c r="R74" t="s">
        <v>31</v>
      </c>
      <c r="S74" s="1">
        <v>45646</v>
      </c>
      <c r="T74">
        <v>12</v>
      </c>
      <c r="U74">
        <v>2024</v>
      </c>
      <c r="V74">
        <v>265249</v>
      </c>
      <c r="W74" s="2">
        <v>6614611</v>
      </c>
    </row>
    <row r="75" spans="1:23" x14ac:dyDescent="0.35">
      <c r="A75" s="1">
        <v>45565</v>
      </c>
      <c r="B75">
        <v>265249</v>
      </c>
      <c r="C75" t="s">
        <v>23</v>
      </c>
      <c r="D75">
        <v>259401</v>
      </c>
      <c r="E75" t="s">
        <v>44</v>
      </c>
      <c r="F75" t="s">
        <v>36</v>
      </c>
      <c r="G75">
        <v>3018</v>
      </c>
      <c r="H75">
        <v>1</v>
      </c>
      <c r="I75" t="s">
        <v>26</v>
      </c>
      <c r="J75">
        <v>6788</v>
      </c>
      <c r="K75" t="s">
        <v>27</v>
      </c>
      <c r="L75" t="s">
        <v>28</v>
      </c>
      <c r="M75" t="s">
        <v>33</v>
      </c>
      <c r="N75">
        <v>54</v>
      </c>
      <c r="O75" t="s">
        <v>54</v>
      </c>
      <c r="P75">
        <v>6.6460000000000005E-2</v>
      </c>
      <c r="Q75">
        <v>1</v>
      </c>
      <c r="R75" t="s">
        <v>31</v>
      </c>
      <c r="S75" s="1">
        <v>45646</v>
      </c>
      <c r="T75">
        <v>12</v>
      </c>
      <c r="U75">
        <v>2024</v>
      </c>
      <c r="V75">
        <v>265249</v>
      </c>
      <c r="W75" s="2">
        <v>6614611</v>
      </c>
    </row>
    <row r="76" spans="1:23" x14ac:dyDescent="0.35">
      <c r="A76" s="1">
        <v>45565</v>
      </c>
      <c r="B76">
        <v>265249</v>
      </c>
      <c r="C76" t="s">
        <v>23</v>
      </c>
      <c r="D76">
        <v>259401</v>
      </c>
      <c r="E76" t="s">
        <v>44</v>
      </c>
      <c r="F76" t="s">
        <v>36</v>
      </c>
      <c r="G76">
        <v>3018</v>
      </c>
      <c r="H76">
        <v>1</v>
      </c>
      <c r="I76" t="s">
        <v>26</v>
      </c>
      <c r="J76">
        <v>6790</v>
      </c>
      <c r="K76" t="s">
        <v>27</v>
      </c>
      <c r="L76" t="s">
        <v>42</v>
      </c>
      <c r="M76" t="s">
        <v>33</v>
      </c>
      <c r="N76">
        <v>54</v>
      </c>
      <c r="O76" t="s">
        <v>30</v>
      </c>
      <c r="P76">
        <v>0.39877000000000001</v>
      </c>
      <c r="Q76">
        <v>6</v>
      </c>
      <c r="R76" t="s">
        <v>31</v>
      </c>
      <c r="S76" s="1">
        <v>45646</v>
      </c>
      <c r="T76">
        <v>12</v>
      </c>
      <c r="U76">
        <v>2024</v>
      </c>
      <c r="V76">
        <v>265249</v>
      </c>
      <c r="W76" s="2">
        <v>6614611</v>
      </c>
    </row>
    <row r="77" spans="1:23" x14ac:dyDescent="0.35">
      <c r="A77" s="1">
        <v>45565</v>
      </c>
      <c r="B77">
        <v>265249</v>
      </c>
      <c r="C77" t="s">
        <v>23</v>
      </c>
      <c r="D77">
        <v>259401</v>
      </c>
      <c r="E77" t="s">
        <v>44</v>
      </c>
      <c r="F77" t="s">
        <v>36</v>
      </c>
      <c r="G77">
        <v>3018</v>
      </c>
      <c r="H77">
        <v>1</v>
      </c>
      <c r="I77" t="s">
        <v>26</v>
      </c>
      <c r="J77">
        <v>6788</v>
      </c>
      <c r="K77" t="s">
        <v>27</v>
      </c>
      <c r="L77" t="s">
        <v>28</v>
      </c>
      <c r="M77" t="s">
        <v>33</v>
      </c>
      <c r="N77">
        <v>30</v>
      </c>
      <c r="O77" t="s">
        <v>30</v>
      </c>
      <c r="P77">
        <v>0.44307999999999997</v>
      </c>
      <c r="Q77">
        <v>12</v>
      </c>
      <c r="R77" t="s">
        <v>31</v>
      </c>
      <c r="S77" s="1">
        <v>45646</v>
      </c>
      <c r="T77">
        <v>12</v>
      </c>
      <c r="U77">
        <v>2024</v>
      </c>
      <c r="V77">
        <v>265249</v>
      </c>
      <c r="W77" s="2">
        <v>6614611</v>
      </c>
    </row>
    <row r="78" spans="1:23" x14ac:dyDescent="0.35">
      <c r="A78" s="1">
        <v>45565</v>
      </c>
      <c r="B78">
        <v>265249</v>
      </c>
      <c r="C78" t="s">
        <v>23</v>
      </c>
      <c r="D78">
        <v>259401</v>
      </c>
      <c r="E78" t="s">
        <v>44</v>
      </c>
      <c r="F78" t="s">
        <v>36</v>
      </c>
      <c r="G78">
        <v>3019</v>
      </c>
      <c r="H78">
        <v>1</v>
      </c>
      <c r="I78" t="s">
        <v>32</v>
      </c>
      <c r="J78">
        <v>5953</v>
      </c>
      <c r="K78" t="s">
        <v>27</v>
      </c>
      <c r="L78" t="s">
        <v>32</v>
      </c>
      <c r="M78" t="s">
        <v>33</v>
      </c>
      <c r="N78">
        <v>0</v>
      </c>
      <c r="O78" t="s">
        <v>34</v>
      </c>
      <c r="P78">
        <v>38</v>
      </c>
      <c r="Q78">
        <v>38</v>
      </c>
      <c r="R78" t="s">
        <v>31</v>
      </c>
      <c r="S78" s="1">
        <v>45646</v>
      </c>
      <c r="T78">
        <v>12</v>
      </c>
      <c r="U78">
        <v>2024</v>
      </c>
      <c r="V78">
        <v>265249</v>
      </c>
      <c r="W78" s="2">
        <v>6614611</v>
      </c>
    </row>
    <row r="79" spans="1:23" x14ac:dyDescent="0.35">
      <c r="A79" s="1">
        <v>45565</v>
      </c>
      <c r="B79">
        <v>265249</v>
      </c>
      <c r="C79" t="s">
        <v>23</v>
      </c>
      <c r="D79">
        <v>281390</v>
      </c>
      <c r="E79" t="s">
        <v>78</v>
      </c>
      <c r="F79" t="s">
        <v>25</v>
      </c>
      <c r="G79">
        <v>3019</v>
      </c>
      <c r="H79">
        <v>1</v>
      </c>
      <c r="I79" t="s">
        <v>32</v>
      </c>
      <c r="J79">
        <v>5953</v>
      </c>
      <c r="K79" t="s">
        <v>27</v>
      </c>
      <c r="L79" t="s">
        <v>32</v>
      </c>
      <c r="M79" t="s">
        <v>33</v>
      </c>
      <c r="N79">
        <v>0</v>
      </c>
      <c r="O79" t="s">
        <v>37</v>
      </c>
      <c r="P79">
        <v>1</v>
      </c>
      <c r="Q79">
        <v>1</v>
      </c>
      <c r="R79" t="s">
        <v>31</v>
      </c>
      <c r="S79" s="1">
        <v>45646</v>
      </c>
      <c r="T79">
        <v>13</v>
      </c>
      <c r="U79">
        <v>2024</v>
      </c>
      <c r="V79">
        <v>265249</v>
      </c>
      <c r="W79" s="2">
        <v>6614611</v>
      </c>
    </row>
    <row r="80" spans="1:23" x14ac:dyDescent="0.35">
      <c r="A80" s="1">
        <v>45565</v>
      </c>
      <c r="B80">
        <v>265249</v>
      </c>
      <c r="C80" t="s">
        <v>23</v>
      </c>
      <c r="D80">
        <v>281390</v>
      </c>
      <c r="E80" t="s">
        <v>78</v>
      </c>
      <c r="F80" t="s">
        <v>25</v>
      </c>
      <c r="G80">
        <v>3018</v>
      </c>
      <c r="H80">
        <v>1</v>
      </c>
      <c r="I80" t="s">
        <v>26</v>
      </c>
      <c r="J80">
        <v>6789</v>
      </c>
      <c r="K80" t="s">
        <v>27</v>
      </c>
      <c r="L80" t="s">
        <v>38</v>
      </c>
      <c r="M80" t="s">
        <v>33</v>
      </c>
      <c r="N80">
        <v>60</v>
      </c>
      <c r="O80" t="s">
        <v>30</v>
      </c>
      <c r="P80">
        <v>1.0338499999999999</v>
      </c>
      <c r="Q80">
        <v>14</v>
      </c>
      <c r="R80" t="s">
        <v>31</v>
      </c>
      <c r="S80" s="1">
        <v>45646</v>
      </c>
      <c r="T80">
        <v>13</v>
      </c>
      <c r="U80">
        <v>2024</v>
      </c>
      <c r="V80">
        <v>265249</v>
      </c>
      <c r="W80" s="2">
        <v>6614611</v>
      </c>
    </row>
    <row r="81" spans="1:23" x14ac:dyDescent="0.35">
      <c r="A81" s="1">
        <v>45565</v>
      </c>
      <c r="B81">
        <v>265249</v>
      </c>
      <c r="C81" t="s">
        <v>23</v>
      </c>
      <c r="D81">
        <v>281390</v>
      </c>
      <c r="E81" t="s">
        <v>78</v>
      </c>
      <c r="F81" t="s">
        <v>25</v>
      </c>
      <c r="G81">
        <v>3018</v>
      </c>
      <c r="H81">
        <v>1</v>
      </c>
      <c r="I81" t="s">
        <v>26</v>
      </c>
      <c r="J81">
        <v>6747</v>
      </c>
      <c r="K81" t="s">
        <v>27</v>
      </c>
      <c r="L81" t="s">
        <v>43</v>
      </c>
      <c r="M81" t="s">
        <v>33</v>
      </c>
      <c r="N81">
        <v>0</v>
      </c>
      <c r="O81" t="s">
        <v>37</v>
      </c>
      <c r="P81">
        <v>4</v>
      </c>
      <c r="Q81">
        <v>4</v>
      </c>
      <c r="R81" t="s">
        <v>31</v>
      </c>
      <c r="S81" s="1">
        <v>45646</v>
      </c>
      <c r="T81">
        <v>13</v>
      </c>
      <c r="U81">
        <v>2024</v>
      </c>
      <c r="V81">
        <v>265249</v>
      </c>
      <c r="W81" s="2">
        <v>6614611</v>
      </c>
    </row>
    <row r="82" spans="1:23" x14ac:dyDescent="0.35">
      <c r="A82" s="1">
        <v>45565</v>
      </c>
      <c r="B82">
        <v>265249</v>
      </c>
      <c r="C82" t="s">
        <v>23</v>
      </c>
      <c r="D82">
        <v>281390</v>
      </c>
      <c r="E82" t="s">
        <v>78</v>
      </c>
      <c r="F82" t="s">
        <v>25</v>
      </c>
      <c r="G82">
        <v>3018</v>
      </c>
      <c r="H82">
        <v>1</v>
      </c>
      <c r="I82" t="s">
        <v>26</v>
      </c>
      <c r="J82">
        <v>6787</v>
      </c>
      <c r="K82" t="s">
        <v>27</v>
      </c>
      <c r="L82" t="s">
        <v>40</v>
      </c>
      <c r="M82" t="s">
        <v>33</v>
      </c>
      <c r="N82">
        <v>60</v>
      </c>
      <c r="O82" t="s">
        <v>77</v>
      </c>
      <c r="P82">
        <v>0.41944999999999999</v>
      </c>
      <c r="Q82">
        <v>7</v>
      </c>
      <c r="R82" t="s">
        <v>31</v>
      </c>
      <c r="S82" s="1">
        <v>45646</v>
      </c>
      <c r="T82">
        <v>13</v>
      </c>
      <c r="U82">
        <v>2024</v>
      </c>
      <c r="V82">
        <v>265249</v>
      </c>
      <c r="W82" s="2">
        <v>6614611</v>
      </c>
    </row>
    <row r="83" spans="1:23" x14ac:dyDescent="0.35">
      <c r="A83" s="1">
        <v>45565</v>
      </c>
      <c r="B83">
        <v>265249</v>
      </c>
      <c r="C83" t="s">
        <v>23</v>
      </c>
      <c r="D83">
        <v>281390</v>
      </c>
      <c r="E83" t="s">
        <v>78</v>
      </c>
      <c r="F83" t="s">
        <v>25</v>
      </c>
      <c r="G83">
        <v>3018</v>
      </c>
      <c r="H83">
        <v>1</v>
      </c>
      <c r="I83" t="s">
        <v>26</v>
      </c>
      <c r="J83">
        <v>6787</v>
      </c>
      <c r="K83" t="s">
        <v>27</v>
      </c>
      <c r="L83" t="s">
        <v>40</v>
      </c>
      <c r="M83" t="s">
        <v>33</v>
      </c>
      <c r="N83">
        <v>0</v>
      </c>
      <c r="O83" t="s">
        <v>39</v>
      </c>
      <c r="P83">
        <v>33</v>
      </c>
      <c r="Q83">
        <v>33</v>
      </c>
      <c r="R83" t="s">
        <v>31</v>
      </c>
      <c r="S83" s="1">
        <v>45646</v>
      </c>
      <c r="T83">
        <v>13</v>
      </c>
      <c r="U83">
        <v>2024</v>
      </c>
      <c r="V83">
        <v>265249</v>
      </c>
      <c r="W83" s="2">
        <v>6614611</v>
      </c>
    </row>
    <row r="84" spans="1:23" x14ac:dyDescent="0.35">
      <c r="A84" s="1">
        <v>45473</v>
      </c>
      <c r="B84">
        <v>265249</v>
      </c>
      <c r="C84" t="s">
        <v>23</v>
      </c>
      <c r="D84">
        <v>281390</v>
      </c>
      <c r="E84" t="s">
        <v>78</v>
      </c>
      <c r="F84" t="s">
        <v>25</v>
      </c>
      <c r="G84">
        <v>3018</v>
      </c>
      <c r="H84">
        <v>1</v>
      </c>
      <c r="I84" t="s">
        <v>26</v>
      </c>
      <c r="J84">
        <v>6788</v>
      </c>
      <c r="K84" t="s">
        <v>27</v>
      </c>
      <c r="L84" t="s">
        <v>28</v>
      </c>
      <c r="M84" t="s">
        <v>33</v>
      </c>
      <c r="N84">
        <v>0</v>
      </c>
      <c r="O84" t="s">
        <v>39</v>
      </c>
      <c r="P84">
        <v>27</v>
      </c>
      <c r="Q84">
        <v>27</v>
      </c>
      <c r="R84" t="s">
        <v>31</v>
      </c>
      <c r="S84" s="1">
        <v>45475</v>
      </c>
      <c r="T84">
        <v>9</v>
      </c>
      <c r="U84">
        <v>2024</v>
      </c>
      <c r="V84">
        <v>265249</v>
      </c>
      <c r="W84" s="2">
        <v>6614611</v>
      </c>
    </row>
    <row r="85" spans="1:23" x14ac:dyDescent="0.35">
      <c r="A85" s="1">
        <v>45473</v>
      </c>
      <c r="B85">
        <v>265249</v>
      </c>
      <c r="C85" t="s">
        <v>23</v>
      </c>
      <c r="D85">
        <v>281390</v>
      </c>
      <c r="E85" t="s">
        <v>78</v>
      </c>
      <c r="F85" t="s">
        <v>25</v>
      </c>
      <c r="G85">
        <v>3018</v>
      </c>
      <c r="H85">
        <v>1</v>
      </c>
      <c r="I85" t="s">
        <v>26</v>
      </c>
      <c r="J85">
        <v>6432</v>
      </c>
      <c r="K85" t="s">
        <v>27</v>
      </c>
      <c r="L85" t="s">
        <v>45</v>
      </c>
      <c r="M85" t="s">
        <v>33</v>
      </c>
      <c r="N85">
        <v>30</v>
      </c>
      <c r="O85" t="s">
        <v>30</v>
      </c>
      <c r="P85">
        <v>7.3849999999999999E-2</v>
      </c>
      <c r="Q85">
        <v>2</v>
      </c>
      <c r="R85" t="s">
        <v>31</v>
      </c>
      <c r="S85" s="1">
        <v>45475</v>
      </c>
      <c r="T85">
        <v>9</v>
      </c>
      <c r="U85">
        <v>2024</v>
      </c>
      <c r="V85">
        <v>265249</v>
      </c>
      <c r="W85" s="2">
        <v>6614611</v>
      </c>
    </row>
    <row r="86" spans="1:23" x14ac:dyDescent="0.35">
      <c r="A86" s="1">
        <v>45473</v>
      </c>
      <c r="B86">
        <v>265249</v>
      </c>
      <c r="C86" t="s">
        <v>23</v>
      </c>
      <c r="D86">
        <v>281390</v>
      </c>
      <c r="E86" t="s">
        <v>78</v>
      </c>
      <c r="F86" t="s">
        <v>25</v>
      </c>
      <c r="G86">
        <v>3018</v>
      </c>
      <c r="H86">
        <v>1</v>
      </c>
      <c r="I86" t="s">
        <v>26</v>
      </c>
      <c r="J86">
        <v>6432</v>
      </c>
      <c r="K86" t="s">
        <v>27</v>
      </c>
      <c r="L86" t="s">
        <v>45</v>
      </c>
      <c r="M86" t="s">
        <v>33</v>
      </c>
      <c r="N86">
        <v>0</v>
      </c>
      <c r="O86" t="s">
        <v>39</v>
      </c>
      <c r="P86">
        <v>14</v>
      </c>
      <c r="Q86">
        <v>14</v>
      </c>
      <c r="R86" t="s">
        <v>31</v>
      </c>
      <c r="S86" s="1">
        <v>45475</v>
      </c>
      <c r="T86">
        <v>9</v>
      </c>
      <c r="U86">
        <v>2024</v>
      </c>
      <c r="V86">
        <v>265249</v>
      </c>
      <c r="W86" s="2">
        <v>6614611</v>
      </c>
    </row>
    <row r="87" spans="1:23" x14ac:dyDescent="0.35">
      <c r="A87" s="1">
        <v>45473</v>
      </c>
      <c r="B87">
        <v>265249</v>
      </c>
      <c r="C87" t="s">
        <v>23</v>
      </c>
      <c r="D87">
        <v>281390</v>
      </c>
      <c r="E87" t="s">
        <v>78</v>
      </c>
      <c r="F87" t="s">
        <v>25</v>
      </c>
      <c r="G87">
        <v>3018</v>
      </c>
      <c r="H87">
        <v>1</v>
      </c>
      <c r="I87" t="s">
        <v>26</v>
      </c>
      <c r="J87">
        <v>6789</v>
      </c>
      <c r="K87" t="s">
        <v>27</v>
      </c>
      <c r="L87" t="s">
        <v>38</v>
      </c>
      <c r="M87" t="s">
        <v>33</v>
      </c>
      <c r="N87">
        <v>60</v>
      </c>
      <c r="O87" t="s">
        <v>30</v>
      </c>
      <c r="P87">
        <v>0.96</v>
      </c>
      <c r="Q87">
        <v>13</v>
      </c>
      <c r="R87" t="s">
        <v>31</v>
      </c>
      <c r="S87" s="1">
        <v>45475</v>
      </c>
      <c r="T87">
        <v>9</v>
      </c>
      <c r="U87">
        <v>2024</v>
      </c>
      <c r="V87">
        <v>265249</v>
      </c>
      <c r="W87" s="2">
        <v>6614611</v>
      </c>
    </row>
    <row r="88" spans="1:23" x14ac:dyDescent="0.35">
      <c r="A88" s="1">
        <v>45473</v>
      </c>
      <c r="B88">
        <v>265249</v>
      </c>
      <c r="C88" t="s">
        <v>23</v>
      </c>
      <c r="D88">
        <v>281390</v>
      </c>
      <c r="E88" t="s">
        <v>78</v>
      </c>
      <c r="F88" t="s">
        <v>25</v>
      </c>
      <c r="G88">
        <v>3018</v>
      </c>
      <c r="H88">
        <v>1</v>
      </c>
      <c r="I88" t="s">
        <v>26</v>
      </c>
      <c r="J88">
        <v>6789</v>
      </c>
      <c r="K88" t="s">
        <v>27</v>
      </c>
      <c r="L88" t="s">
        <v>38</v>
      </c>
      <c r="M88" t="s">
        <v>33</v>
      </c>
      <c r="N88">
        <v>0</v>
      </c>
      <c r="O88" t="s">
        <v>39</v>
      </c>
      <c r="P88">
        <v>20</v>
      </c>
      <c r="Q88">
        <v>20</v>
      </c>
      <c r="R88" t="s">
        <v>31</v>
      </c>
      <c r="S88" s="1">
        <v>45475</v>
      </c>
      <c r="T88">
        <v>9</v>
      </c>
      <c r="U88">
        <v>2024</v>
      </c>
      <c r="V88">
        <v>265249</v>
      </c>
      <c r="W88" s="2">
        <v>6614611</v>
      </c>
    </row>
    <row r="89" spans="1:23" x14ac:dyDescent="0.35">
      <c r="A89" s="1">
        <v>45473</v>
      </c>
      <c r="B89">
        <v>265249</v>
      </c>
      <c r="C89" t="s">
        <v>23</v>
      </c>
      <c r="D89">
        <v>281390</v>
      </c>
      <c r="E89" t="s">
        <v>78</v>
      </c>
      <c r="F89" t="s">
        <v>25</v>
      </c>
      <c r="G89">
        <v>3018</v>
      </c>
      <c r="H89">
        <v>1</v>
      </c>
      <c r="I89" t="s">
        <v>26</v>
      </c>
      <c r="J89">
        <v>6787</v>
      </c>
      <c r="K89" t="s">
        <v>27</v>
      </c>
      <c r="L89" t="s">
        <v>40</v>
      </c>
      <c r="M89" t="s">
        <v>33</v>
      </c>
      <c r="N89">
        <v>60</v>
      </c>
      <c r="O89" t="s">
        <v>77</v>
      </c>
      <c r="P89">
        <v>3.6920000000000001E-2</v>
      </c>
      <c r="Q89">
        <v>1</v>
      </c>
      <c r="R89" t="s">
        <v>31</v>
      </c>
      <c r="S89" s="1">
        <v>45475</v>
      </c>
      <c r="T89">
        <v>9</v>
      </c>
      <c r="U89">
        <v>2024</v>
      </c>
      <c r="V89">
        <v>265249</v>
      </c>
      <c r="W89" s="2">
        <v>6614611</v>
      </c>
    </row>
    <row r="90" spans="1:23" x14ac:dyDescent="0.35">
      <c r="A90" s="1">
        <v>45473</v>
      </c>
      <c r="B90">
        <v>265249</v>
      </c>
      <c r="C90" t="s">
        <v>23</v>
      </c>
      <c r="D90">
        <v>281390</v>
      </c>
      <c r="E90" t="s">
        <v>78</v>
      </c>
      <c r="F90" t="s">
        <v>25</v>
      </c>
      <c r="G90">
        <v>3018</v>
      </c>
      <c r="H90">
        <v>1</v>
      </c>
      <c r="I90" t="s">
        <v>26</v>
      </c>
      <c r="J90">
        <v>6787</v>
      </c>
      <c r="K90" t="s">
        <v>27</v>
      </c>
      <c r="L90" t="s">
        <v>40</v>
      </c>
      <c r="M90" t="s">
        <v>33</v>
      </c>
      <c r="N90">
        <v>60</v>
      </c>
      <c r="O90" t="s">
        <v>47</v>
      </c>
      <c r="P90">
        <v>3.6920000000000001E-2</v>
      </c>
      <c r="Q90">
        <v>1</v>
      </c>
      <c r="R90" t="s">
        <v>31</v>
      </c>
      <c r="S90" s="1">
        <v>45475</v>
      </c>
      <c r="T90">
        <v>9</v>
      </c>
      <c r="U90">
        <v>2024</v>
      </c>
      <c r="V90">
        <v>265249</v>
      </c>
      <c r="W90" s="2">
        <v>6614611</v>
      </c>
    </row>
    <row r="91" spans="1:23" x14ac:dyDescent="0.35">
      <c r="A91" s="1">
        <v>45473</v>
      </c>
      <c r="B91">
        <v>265249</v>
      </c>
      <c r="C91" t="s">
        <v>23</v>
      </c>
      <c r="D91">
        <v>281390</v>
      </c>
      <c r="E91" t="s">
        <v>78</v>
      </c>
      <c r="F91" t="s">
        <v>25</v>
      </c>
      <c r="G91">
        <v>3018</v>
      </c>
      <c r="H91">
        <v>1</v>
      </c>
      <c r="I91" t="s">
        <v>26</v>
      </c>
      <c r="J91">
        <v>6790</v>
      </c>
      <c r="K91" t="s">
        <v>27</v>
      </c>
      <c r="L91" t="s">
        <v>42</v>
      </c>
      <c r="M91" t="s">
        <v>33</v>
      </c>
      <c r="N91">
        <v>52.5</v>
      </c>
      <c r="O91" t="s">
        <v>77</v>
      </c>
      <c r="P91">
        <v>6.4619999999999997E-2</v>
      </c>
      <c r="Q91">
        <v>2</v>
      </c>
      <c r="R91" t="s">
        <v>31</v>
      </c>
      <c r="S91" s="1">
        <v>45475</v>
      </c>
      <c r="T91">
        <v>9</v>
      </c>
      <c r="U91">
        <v>2024</v>
      </c>
      <c r="V91">
        <v>265249</v>
      </c>
      <c r="W91" s="2">
        <v>6614611</v>
      </c>
    </row>
    <row r="92" spans="1:23" x14ac:dyDescent="0.35">
      <c r="A92" s="1">
        <v>45473</v>
      </c>
      <c r="B92">
        <v>265249</v>
      </c>
      <c r="C92" t="s">
        <v>23</v>
      </c>
      <c r="D92">
        <v>281390</v>
      </c>
      <c r="E92" t="s">
        <v>78</v>
      </c>
      <c r="F92" t="s">
        <v>25</v>
      </c>
      <c r="G92">
        <v>3018</v>
      </c>
      <c r="H92">
        <v>1</v>
      </c>
      <c r="I92" t="s">
        <v>26</v>
      </c>
      <c r="J92">
        <v>6790</v>
      </c>
      <c r="K92" t="s">
        <v>27</v>
      </c>
      <c r="L92" t="s">
        <v>42</v>
      </c>
      <c r="M92" t="s">
        <v>33</v>
      </c>
      <c r="N92">
        <v>52.5</v>
      </c>
      <c r="O92" t="s">
        <v>47</v>
      </c>
      <c r="P92">
        <v>6.4619999999999997E-2</v>
      </c>
      <c r="Q92">
        <v>1</v>
      </c>
      <c r="R92" t="s">
        <v>31</v>
      </c>
      <c r="S92" s="1">
        <v>45475</v>
      </c>
      <c r="T92">
        <v>9</v>
      </c>
      <c r="U92">
        <v>2024</v>
      </c>
      <c r="V92">
        <v>265249</v>
      </c>
      <c r="W92" s="2">
        <v>6614611</v>
      </c>
    </row>
    <row r="93" spans="1:23" x14ac:dyDescent="0.35">
      <c r="A93" s="1">
        <v>45473</v>
      </c>
      <c r="B93">
        <v>265249</v>
      </c>
      <c r="C93" t="s">
        <v>23</v>
      </c>
      <c r="D93">
        <v>281390</v>
      </c>
      <c r="E93" t="s">
        <v>78</v>
      </c>
      <c r="F93" t="s">
        <v>25</v>
      </c>
      <c r="G93">
        <v>3018</v>
      </c>
      <c r="H93">
        <v>1</v>
      </c>
      <c r="I93" t="s">
        <v>26</v>
      </c>
      <c r="J93">
        <v>6787</v>
      </c>
      <c r="K93" t="s">
        <v>27</v>
      </c>
      <c r="L93" t="s">
        <v>40</v>
      </c>
      <c r="M93" t="s">
        <v>33</v>
      </c>
      <c r="N93">
        <v>34</v>
      </c>
      <c r="O93" t="s">
        <v>77</v>
      </c>
      <c r="P93">
        <v>4.1849999999999998E-2</v>
      </c>
      <c r="Q93">
        <v>1</v>
      </c>
      <c r="R93" t="s">
        <v>31</v>
      </c>
      <c r="S93" s="1">
        <v>45475</v>
      </c>
      <c r="T93">
        <v>9</v>
      </c>
      <c r="U93">
        <v>2024</v>
      </c>
      <c r="V93">
        <v>265249</v>
      </c>
      <c r="W93" s="2">
        <v>6614611</v>
      </c>
    </row>
    <row r="94" spans="1:23" x14ac:dyDescent="0.35">
      <c r="A94" s="1">
        <v>45473</v>
      </c>
      <c r="B94">
        <v>265249</v>
      </c>
      <c r="C94" t="s">
        <v>23</v>
      </c>
      <c r="D94">
        <v>281390</v>
      </c>
      <c r="E94" t="s">
        <v>78</v>
      </c>
      <c r="F94" t="s">
        <v>25</v>
      </c>
      <c r="G94">
        <v>3018</v>
      </c>
      <c r="H94">
        <v>1</v>
      </c>
      <c r="I94" t="s">
        <v>26</v>
      </c>
      <c r="J94">
        <v>6788</v>
      </c>
      <c r="K94" t="s">
        <v>27</v>
      </c>
      <c r="L94" t="s">
        <v>28</v>
      </c>
      <c r="M94" t="s">
        <v>33</v>
      </c>
      <c r="N94">
        <v>60</v>
      </c>
      <c r="O94" t="s">
        <v>77</v>
      </c>
      <c r="P94">
        <v>0.20971999999999999</v>
      </c>
      <c r="Q94">
        <v>5</v>
      </c>
      <c r="R94" t="s">
        <v>31</v>
      </c>
      <c r="S94" s="1">
        <v>45475</v>
      </c>
      <c r="T94">
        <v>9</v>
      </c>
      <c r="U94">
        <v>2024</v>
      </c>
      <c r="V94">
        <v>265249</v>
      </c>
      <c r="W94" s="2">
        <v>6614611</v>
      </c>
    </row>
    <row r="95" spans="1:23" x14ac:dyDescent="0.35">
      <c r="A95" s="1">
        <v>45473</v>
      </c>
      <c r="B95">
        <v>265249</v>
      </c>
      <c r="C95" t="s">
        <v>23</v>
      </c>
      <c r="D95">
        <v>281390</v>
      </c>
      <c r="E95" t="s">
        <v>78</v>
      </c>
      <c r="F95" t="s">
        <v>25</v>
      </c>
      <c r="G95">
        <v>3018</v>
      </c>
      <c r="H95">
        <v>1</v>
      </c>
      <c r="I95" t="s">
        <v>26</v>
      </c>
      <c r="J95">
        <v>6788</v>
      </c>
      <c r="K95" t="s">
        <v>27</v>
      </c>
      <c r="L95" t="s">
        <v>28</v>
      </c>
      <c r="M95" t="s">
        <v>33</v>
      </c>
      <c r="N95">
        <v>60</v>
      </c>
      <c r="O95" t="s">
        <v>47</v>
      </c>
      <c r="P95">
        <v>0.1595</v>
      </c>
      <c r="Q95">
        <v>5</v>
      </c>
      <c r="R95" t="s">
        <v>31</v>
      </c>
      <c r="S95" s="1">
        <v>45475</v>
      </c>
      <c r="T95">
        <v>9</v>
      </c>
      <c r="U95">
        <v>2024</v>
      </c>
      <c r="V95">
        <v>265249</v>
      </c>
      <c r="W95" s="2">
        <v>6614611</v>
      </c>
    </row>
    <row r="96" spans="1:23" x14ac:dyDescent="0.35">
      <c r="A96" s="1">
        <v>45473</v>
      </c>
      <c r="B96">
        <v>265249</v>
      </c>
      <c r="C96" t="s">
        <v>23</v>
      </c>
      <c r="D96">
        <v>281390</v>
      </c>
      <c r="E96" t="s">
        <v>78</v>
      </c>
      <c r="F96" t="s">
        <v>25</v>
      </c>
      <c r="G96">
        <v>3018</v>
      </c>
      <c r="H96">
        <v>1</v>
      </c>
      <c r="I96" t="s">
        <v>26</v>
      </c>
      <c r="J96">
        <v>6432</v>
      </c>
      <c r="K96" t="s">
        <v>27</v>
      </c>
      <c r="L96" t="s">
        <v>45</v>
      </c>
      <c r="M96" t="s">
        <v>33</v>
      </c>
      <c r="N96">
        <v>60</v>
      </c>
      <c r="O96" t="s">
        <v>30</v>
      </c>
      <c r="P96">
        <v>0.51692000000000005</v>
      </c>
      <c r="Q96">
        <v>7</v>
      </c>
      <c r="R96" t="s">
        <v>31</v>
      </c>
      <c r="S96" s="1">
        <v>45475</v>
      </c>
      <c r="T96">
        <v>9</v>
      </c>
      <c r="U96">
        <v>2024</v>
      </c>
      <c r="V96">
        <v>265249</v>
      </c>
      <c r="W96" s="2">
        <v>6614611</v>
      </c>
    </row>
    <row r="97" spans="1:23" x14ac:dyDescent="0.35">
      <c r="A97" s="1">
        <v>45473</v>
      </c>
      <c r="B97">
        <v>265249</v>
      </c>
      <c r="C97" t="s">
        <v>23</v>
      </c>
      <c r="D97">
        <v>281390</v>
      </c>
      <c r="E97" t="s">
        <v>78</v>
      </c>
      <c r="F97" t="s">
        <v>25</v>
      </c>
      <c r="G97">
        <v>3018</v>
      </c>
      <c r="H97">
        <v>1</v>
      </c>
      <c r="I97" t="s">
        <v>26</v>
      </c>
      <c r="J97">
        <v>6795</v>
      </c>
      <c r="K97" t="s">
        <v>27</v>
      </c>
      <c r="L97" t="s">
        <v>79</v>
      </c>
      <c r="M97" t="s">
        <v>33</v>
      </c>
      <c r="N97">
        <v>60</v>
      </c>
      <c r="O97" t="s">
        <v>54</v>
      </c>
      <c r="P97">
        <v>0.81230999999999998</v>
      </c>
      <c r="Q97">
        <v>17</v>
      </c>
      <c r="R97" t="s">
        <v>31</v>
      </c>
      <c r="S97" s="1">
        <v>45475</v>
      </c>
      <c r="T97">
        <v>9</v>
      </c>
      <c r="U97">
        <v>2024</v>
      </c>
      <c r="V97">
        <v>265249</v>
      </c>
      <c r="W97" s="2">
        <v>6614611</v>
      </c>
    </row>
    <row r="98" spans="1:23" x14ac:dyDescent="0.35">
      <c r="A98" s="1">
        <v>45473</v>
      </c>
      <c r="B98">
        <v>265249</v>
      </c>
      <c r="C98" t="s">
        <v>23</v>
      </c>
      <c r="D98">
        <v>281390</v>
      </c>
      <c r="E98" t="s">
        <v>78</v>
      </c>
      <c r="F98" t="s">
        <v>25</v>
      </c>
      <c r="G98">
        <v>3018</v>
      </c>
      <c r="H98">
        <v>1</v>
      </c>
      <c r="I98" t="s">
        <v>26</v>
      </c>
      <c r="J98">
        <v>6795</v>
      </c>
      <c r="K98" t="s">
        <v>27</v>
      </c>
      <c r="L98" t="s">
        <v>79</v>
      </c>
      <c r="M98" t="s">
        <v>33</v>
      </c>
      <c r="N98">
        <v>0</v>
      </c>
      <c r="O98" t="s">
        <v>39</v>
      </c>
      <c r="P98">
        <v>17</v>
      </c>
      <c r="Q98">
        <v>17</v>
      </c>
      <c r="R98" t="s">
        <v>31</v>
      </c>
      <c r="S98" s="1">
        <v>45475</v>
      </c>
      <c r="T98">
        <v>9</v>
      </c>
      <c r="U98">
        <v>2024</v>
      </c>
      <c r="V98">
        <v>265249</v>
      </c>
      <c r="W98" s="2">
        <v>6614611</v>
      </c>
    </row>
    <row r="99" spans="1:23" x14ac:dyDescent="0.35">
      <c r="A99" s="1">
        <v>45473</v>
      </c>
      <c r="B99">
        <v>265249</v>
      </c>
      <c r="C99" t="s">
        <v>23</v>
      </c>
      <c r="D99">
        <v>281390</v>
      </c>
      <c r="E99" t="s">
        <v>78</v>
      </c>
      <c r="F99" t="s">
        <v>25</v>
      </c>
      <c r="G99">
        <v>3018</v>
      </c>
      <c r="H99">
        <v>1</v>
      </c>
      <c r="I99" t="s">
        <v>26</v>
      </c>
      <c r="J99">
        <v>6795</v>
      </c>
      <c r="K99" t="s">
        <v>27</v>
      </c>
      <c r="L99" t="s">
        <v>79</v>
      </c>
      <c r="M99" t="s">
        <v>33</v>
      </c>
      <c r="N99">
        <v>60</v>
      </c>
      <c r="O99" t="s">
        <v>30</v>
      </c>
      <c r="P99">
        <v>0.44309999999999999</v>
      </c>
      <c r="Q99">
        <v>6</v>
      </c>
      <c r="R99" t="s">
        <v>31</v>
      </c>
      <c r="S99" s="1">
        <v>45475</v>
      </c>
      <c r="T99">
        <v>9</v>
      </c>
      <c r="U99">
        <v>2024</v>
      </c>
      <c r="V99">
        <v>265249</v>
      </c>
      <c r="W99" s="2">
        <v>6614611</v>
      </c>
    </row>
    <row r="100" spans="1:23" x14ac:dyDescent="0.35">
      <c r="A100" s="1">
        <v>45473</v>
      </c>
      <c r="B100">
        <v>265249</v>
      </c>
      <c r="C100" t="s">
        <v>23</v>
      </c>
      <c r="D100">
        <v>281390</v>
      </c>
      <c r="E100" t="s">
        <v>78</v>
      </c>
      <c r="F100" t="s">
        <v>25</v>
      </c>
      <c r="G100">
        <v>3018</v>
      </c>
      <c r="H100">
        <v>1</v>
      </c>
      <c r="I100" t="s">
        <v>26</v>
      </c>
      <c r="J100">
        <v>6787</v>
      </c>
      <c r="K100" t="s">
        <v>27</v>
      </c>
      <c r="L100" t="s">
        <v>40</v>
      </c>
      <c r="M100" t="s">
        <v>33</v>
      </c>
      <c r="N100">
        <v>52.5</v>
      </c>
      <c r="O100" t="s">
        <v>30</v>
      </c>
      <c r="P100">
        <v>6.4619999999999997E-2</v>
      </c>
      <c r="Q100">
        <v>1</v>
      </c>
      <c r="R100" t="s">
        <v>31</v>
      </c>
      <c r="S100" s="1">
        <v>45475</v>
      </c>
      <c r="T100">
        <v>9</v>
      </c>
      <c r="U100">
        <v>2024</v>
      </c>
      <c r="V100">
        <v>265249</v>
      </c>
      <c r="W100" s="2">
        <v>6614611</v>
      </c>
    </row>
    <row r="101" spans="1:23" x14ac:dyDescent="0.35">
      <c r="A101" s="1">
        <v>45473</v>
      </c>
      <c r="B101">
        <v>265249</v>
      </c>
      <c r="C101" t="s">
        <v>23</v>
      </c>
      <c r="D101">
        <v>281390</v>
      </c>
      <c r="E101" t="s">
        <v>78</v>
      </c>
      <c r="F101" t="s">
        <v>25</v>
      </c>
      <c r="G101">
        <v>3018</v>
      </c>
      <c r="H101">
        <v>1</v>
      </c>
      <c r="I101" t="s">
        <v>26</v>
      </c>
      <c r="J101">
        <v>6788</v>
      </c>
      <c r="K101" t="s">
        <v>27</v>
      </c>
      <c r="L101" t="s">
        <v>28</v>
      </c>
      <c r="M101" t="s">
        <v>33</v>
      </c>
      <c r="N101">
        <v>34</v>
      </c>
      <c r="O101" t="s">
        <v>30</v>
      </c>
      <c r="P101">
        <v>4.1849999999999998E-2</v>
      </c>
      <c r="Q101">
        <v>1</v>
      </c>
      <c r="R101" t="s">
        <v>31</v>
      </c>
      <c r="S101" s="1">
        <v>45475</v>
      </c>
      <c r="T101">
        <v>9</v>
      </c>
      <c r="U101">
        <v>2024</v>
      </c>
      <c r="V101">
        <v>265249</v>
      </c>
      <c r="W101" s="2">
        <v>6614611</v>
      </c>
    </row>
    <row r="102" spans="1:23" x14ac:dyDescent="0.35">
      <c r="A102" s="1">
        <v>45565</v>
      </c>
      <c r="B102">
        <v>265249</v>
      </c>
      <c r="C102" t="s">
        <v>23</v>
      </c>
      <c r="D102">
        <v>281390</v>
      </c>
      <c r="E102" t="s">
        <v>78</v>
      </c>
      <c r="F102" t="s">
        <v>25</v>
      </c>
      <c r="G102">
        <v>3018</v>
      </c>
      <c r="H102">
        <v>1</v>
      </c>
      <c r="I102" t="s">
        <v>26</v>
      </c>
      <c r="J102">
        <v>6787</v>
      </c>
      <c r="K102" t="s">
        <v>27</v>
      </c>
      <c r="L102" t="s">
        <v>40</v>
      </c>
      <c r="M102" t="s">
        <v>33</v>
      </c>
      <c r="N102">
        <v>60</v>
      </c>
      <c r="O102" t="s">
        <v>47</v>
      </c>
      <c r="P102">
        <v>9.7479999999999997E-2</v>
      </c>
      <c r="Q102">
        <v>4</v>
      </c>
      <c r="R102" t="s">
        <v>31</v>
      </c>
      <c r="S102" s="1">
        <v>45646</v>
      </c>
      <c r="T102">
        <v>13</v>
      </c>
      <c r="U102">
        <v>2024</v>
      </c>
      <c r="V102">
        <v>265249</v>
      </c>
      <c r="W102" s="2">
        <v>6614611</v>
      </c>
    </row>
    <row r="103" spans="1:23" x14ac:dyDescent="0.35">
      <c r="A103" s="1">
        <v>45565</v>
      </c>
      <c r="B103">
        <v>265249</v>
      </c>
      <c r="C103" t="s">
        <v>23</v>
      </c>
      <c r="D103">
        <v>281390</v>
      </c>
      <c r="E103" t="s">
        <v>78</v>
      </c>
      <c r="F103" t="s">
        <v>25</v>
      </c>
      <c r="G103">
        <v>3018</v>
      </c>
      <c r="H103">
        <v>1</v>
      </c>
      <c r="I103" t="s">
        <v>26</v>
      </c>
      <c r="J103">
        <v>6432</v>
      </c>
      <c r="K103" t="s">
        <v>27</v>
      </c>
      <c r="L103" t="s">
        <v>45</v>
      </c>
      <c r="M103" t="s">
        <v>33</v>
      </c>
      <c r="N103">
        <v>30</v>
      </c>
      <c r="O103" t="s">
        <v>77</v>
      </c>
      <c r="P103">
        <v>3.6920000000000001E-2</v>
      </c>
      <c r="Q103">
        <v>1</v>
      </c>
      <c r="R103" t="s">
        <v>31</v>
      </c>
      <c r="S103" s="1">
        <v>45646</v>
      </c>
      <c r="T103">
        <v>13</v>
      </c>
      <c r="U103">
        <v>2024</v>
      </c>
      <c r="V103">
        <v>265249</v>
      </c>
      <c r="W103" s="2">
        <v>6614611</v>
      </c>
    </row>
    <row r="104" spans="1:23" x14ac:dyDescent="0.35">
      <c r="A104" s="1">
        <v>45565</v>
      </c>
      <c r="B104">
        <v>265249</v>
      </c>
      <c r="C104" t="s">
        <v>23</v>
      </c>
      <c r="D104">
        <v>281390</v>
      </c>
      <c r="E104" t="s">
        <v>78</v>
      </c>
      <c r="F104" t="s">
        <v>25</v>
      </c>
      <c r="G104">
        <v>3018</v>
      </c>
      <c r="H104">
        <v>1</v>
      </c>
      <c r="I104" t="s">
        <v>26</v>
      </c>
      <c r="J104">
        <v>6432</v>
      </c>
      <c r="K104" t="s">
        <v>27</v>
      </c>
      <c r="L104" t="s">
        <v>45</v>
      </c>
      <c r="M104" t="s">
        <v>33</v>
      </c>
      <c r="N104">
        <v>0</v>
      </c>
      <c r="O104" t="s">
        <v>39</v>
      </c>
      <c r="P104">
        <v>10</v>
      </c>
      <c r="Q104">
        <v>10</v>
      </c>
      <c r="R104" t="s">
        <v>31</v>
      </c>
      <c r="S104" s="1">
        <v>45646</v>
      </c>
      <c r="T104">
        <v>13</v>
      </c>
      <c r="U104">
        <v>2024</v>
      </c>
      <c r="V104">
        <v>265249</v>
      </c>
      <c r="W104" s="2">
        <v>6614611</v>
      </c>
    </row>
    <row r="105" spans="1:23" x14ac:dyDescent="0.35">
      <c r="A105" s="1">
        <v>45565</v>
      </c>
      <c r="B105">
        <v>265249</v>
      </c>
      <c r="C105" t="s">
        <v>23</v>
      </c>
      <c r="D105">
        <v>281390</v>
      </c>
      <c r="E105" t="s">
        <v>78</v>
      </c>
      <c r="F105" t="s">
        <v>25</v>
      </c>
      <c r="G105">
        <v>3018</v>
      </c>
      <c r="H105">
        <v>1</v>
      </c>
      <c r="I105" t="s">
        <v>26</v>
      </c>
      <c r="J105">
        <v>6789</v>
      </c>
      <c r="K105" t="s">
        <v>27</v>
      </c>
      <c r="L105" t="s">
        <v>38</v>
      </c>
      <c r="M105" t="s">
        <v>33</v>
      </c>
      <c r="N105">
        <v>60</v>
      </c>
      <c r="O105" t="s">
        <v>77</v>
      </c>
      <c r="P105">
        <v>0.49403000000000002</v>
      </c>
      <c r="Q105">
        <v>10</v>
      </c>
      <c r="R105" t="s">
        <v>31</v>
      </c>
      <c r="S105" s="1">
        <v>45646</v>
      </c>
      <c r="T105">
        <v>13</v>
      </c>
      <c r="U105">
        <v>2024</v>
      </c>
      <c r="V105">
        <v>265249</v>
      </c>
      <c r="W105" s="2">
        <v>6614611</v>
      </c>
    </row>
    <row r="106" spans="1:23" x14ac:dyDescent="0.35">
      <c r="A106" s="1">
        <v>45565</v>
      </c>
      <c r="B106">
        <v>265249</v>
      </c>
      <c r="C106" t="s">
        <v>23</v>
      </c>
      <c r="D106">
        <v>281390</v>
      </c>
      <c r="E106" t="s">
        <v>78</v>
      </c>
      <c r="F106" t="s">
        <v>25</v>
      </c>
      <c r="G106">
        <v>3018</v>
      </c>
      <c r="H106">
        <v>1</v>
      </c>
      <c r="I106" t="s">
        <v>26</v>
      </c>
      <c r="J106">
        <v>6789</v>
      </c>
      <c r="K106" t="s">
        <v>27</v>
      </c>
      <c r="L106" t="s">
        <v>38</v>
      </c>
      <c r="M106" t="s">
        <v>33</v>
      </c>
      <c r="N106">
        <v>0</v>
      </c>
      <c r="O106" t="s">
        <v>39</v>
      </c>
      <c r="P106">
        <v>25</v>
      </c>
      <c r="Q106">
        <v>25</v>
      </c>
      <c r="R106" t="s">
        <v>31</v>
      </c>
      <c r="S106" s="1">
        <v>45646</v>
      </c>
      <c r="T106">
        <v>13</v>
      </c>
      <c r="U106">
        <v>2024</v>
      </c>
      <c r="V106">
        <v>265249</v>
      </c>
      <c r="W106" s="2">
        <v>6614611</v>
      </c>
    </row>
    <row r="107" spans="1:23" x14ac:dyDescent="0.35">
      <c r="A107" s="1">
        <v>45565</v>
      </c>
      <c r="B107">
        <v>265249</v>
      </c>
      <c r="C107" t="s">
        <v>23</v>
      </c>
      <c r="D107">
        <v>281390</v>
      </c>
      <c r="E107" t="s">
        <v>78</v>
      </c>
      <c r="F107" t="s">
        <v>25</v>
      </c>
      <c r="G107">
        <v>3018</v>
      </c>
      <c r="H107">
        <v>1</v>
      </c>
      <c r="I107" t="s">
        <v>26</v>
      </c>
      <c r="J107">
        <v>6789</v>
      </c>
      <c r="K107" t="s">
        <v>27</v>
      </c>
      <c r="L107" t="s">
        <v>38</v>
      </c>
      <c r="M107" t="s">
        <v>33</v>
      </c>
      <c r="N107">
        <v>60</v>
      </c>
      <c r="O107" t="s">
        <v>47</v>
      </c>
      <c r="P107">
        <v>0.24443999999999999</v>
      </c>
      <c r="Q107">
        <v>8</v>
      </c>
      <c r="R107" t="s">
        <v>31</v>
      </c>
      <c r="S107" s="1">
        <v>45646</v>
      </c>
      <c r="T107">
        <v>13</v>
      </c>
      <c r="U107">
        <v>2024</v>
      </c>
      <c r="V107">
        <v>265249</v>
      </c>
      <c r="W107" s="2">
        <v>6614611</v>
      </c>
    </row>
    <row r="108" spans="1:23" x14ac:dyDescent="0.35">
      <c r="A108" s="1">
        <v>45565</v>
      </c>
      <c r="B108">
        <v>265249</v>
      </c>
      <c r="C108" t="s">
        <v>23</v>
      </c>
      <c r="D108">
        <v>281390</v>
      </c>
      <c r="E108" t="s">
        <v>78</v>
      </c>
      <c r="F108" t="s">
        <v>25</v>
      </c>
      <c r="G108">
        <v>3018</v>
      </c>
      <c r="H108">
        <v>1</v>
      </c>
      <c r="I108" t="s">
        <v>26</v>
      </c>
      <c r="J108">
        <v>6795</v>
      </c>
      <c r="K108" t="s">
        <v>27</v>
      </c>
      <c r="L108" t="s">
        <v>79</v>
      </c>
      <c r="M108" t="s">
        <v>33</v>
      </c>
      <c r="N108">
        <v>60</v>
      </c>
      <c r="O108" t="s">
        <v>54</v>
      </c>
      <c r="P108">
        <v>0.88614999999999999</v>
      </c>
      <c r="Q108">
        <v>12</v>
      </c>
      <c r="R108" t="s">
        <v>31</v>
      </c>
      <c r="S108" s="1">
        <v>45646</v>
      </c>
      <c r="T108">
        <v>13</v>
      </c>
      <c r="U108">
        <v>2024</v>
      </c>
      <c r="V108">
        <v>265249</v>
      </c>
      <c r="W108" s="2">
        <v>6614611</v>
      </c>
    </row>
    <row r="109" spans="1:23" x14ac:dyDescent="0.35">
      <c r="A109" s="1">
        <v>45565</v>
      </c>
      <c r="B109">
        <v>265249</v>
      </c>
      <c r="C109" t="s">
        <v>23</v>
      </c>
      <c r="D109">
        <v>281390</v>
      </c>
      <c r="E109" t="s">
        <v>78</v>
      </c>
      <c r="F109" t="s">
        <v>25</v>
      </c>
      <c r="G109">
        <v>3018</v>
      </c>
      <c r="H109">
        <v>1</v>
      </c>
      <c r="I109" t="s">
        <v>26</v>
      </c>
      <c r="J109">
        <v>6795</v>
      </c>
      <c r="K109" t="s">
        <v>27</v>
      </c>
      <c r="L109" t="s">
        <v>79</v>
      </c>
      <c r="M109" t="s">
        <v>33</v>
      </c>
      <c r="N109">
        <v>0</v>
      </c>
      <c r="O109" t="s">
        <v>39</v>
      </c>
      <c r="P109">
        <v>12</v>
      </c>
      <c r="Q109">
        <v>12</v>
      </c>
      <c r="R109" t="s">
        <v>31</v>
      </c>
      <c r="S109" s="1">
        <v>45646</v>
      </c>
      <c r="T109">
        <v>13</v>
      </c>
      <c r="U109">
        <v>2024</v>
      </c>
      <c r="V109">
        <v>265249</v>
      </c>
      <c r="W109" s="2">
        <v>6614611</v>
      </c>
    </row>
    <row r="110" spans="1:23" x14ac:dyDescent="0.35">
      <c r="A110" s="1">
        <v>45565</v>
      </c>
      <c r="B110">
        <v>265249</v>
      </c>
      <c r="C110" t="s">
        <v>23</v>
      </c>
      <c r="D110">
        <v>281390</v>
      </c>
      <c r="E110" t="s">
        <v>78</v>
      </c>
      <c r="F110" t="s">
        <v>25</v>
      </c>
      <c r="G110">
        <v>3018</v>
      </c>
      <c r="H110">
        <v>1</v>
      </c>
      <c r="I110" t="s">
        <v>26</v>
      </c>
      <c r="J110">
        <v>6789</v>
      </c>
      <c r="K110" t="s">
        <v>27</v>
      </c>
      <c r="L110" t="s">
        <v>38</v>
      </c>
      <c r="M110" t="s">
        <v>33</v>
      </c>
      <c r="N110">
        <v>34</v>
      </c>
      <c r="O110" t="s">
        <v>77</v>
      </c>
      <c r="P110">
        <v>4.1849999999999998E-2</v>
      </c>
      <c r="Q110">
        <v>1</v>
      </c>
      <c r="R110" t="s">
        <v>31</v>
      </c>
      <c r="S110" s="1">
        <v>45646</v>
      </c>
      <c r="T110">
        <v>13</v>
      </c>
      <c r="U110">
        <v>2024</v>
      </c>
      <c r="V110">
        <v>265249</v>
      </c>
      <c r="W110" s="2">
        <v>6614611</v>
      </c>
    </row>
    <row r="111" spans="1:23" x14ac:dyDescent="0.35">
      <c r="A111" s="1">
        <v>45565</v>
      </c>
      <c r="B111">
        <v>265249</v>
      </c>
      <c r="C111" t="s">
        <v>23</v>
      </c>
      <c r="D111">
        <v>281390</v>
      </c>
      <c r="E111" t="s">
        <v>78</v>
      </c>
      <c r="F111" t="s">
        <v>25</v>
      </c>
      <c r="G111">
        <v>3018</v>
      </c>
      <c r="H111">
        <v>1</v>
      </c>
      <c r="I111" t="s">
        <v>26</v>
      </c>
      <c r="J111">
        <v>6432</v>
      </c>
      <c r="K111" t="s">
        <v>27</v>
      </c>
      <c r="L111" t="s">
        <v>45</v>
      </c>
      <c r="M111" t="s">
        <v>33</v>
      </c>
      <c r="N111">
        <v>60</v>
      </c>
      <c r="O111" t="s">
        <v>30</v>
      </c>
      <c r="P111">
        <v>0.44307999999999997</v>
      </c>
      <c r="Q111">
        <v>6</v>
      </c>
      <c r="R111" t="s">
        <v>31</v>
      </c>
      <c r="S111" s="1">
        <v>45646</v>
      </c>
      <c r="T111">
        <v>13</v>
      </c>
      <c r="U111">
        <v>2024</v>
      </c>
      <c r="V111">
        <v>265249</v>
      </c>
      <c r="W111" s="2">
        <v>6614611</v>
      </c>
    </row>
    <row r="112" spans="1:23" x14ac:dyDescent="0.35">
      <c r="A112" s="1">
        <v>45565</v>
      </c>
      <c r="B112">
        <v>265249</v>
      </c>
      <c r="C112" t="s">
        <v>23</v>
      </c>
      <c r="D112">
        <v>281390</v>
      </c>
      <c r="E112" t="s">
        <v>78</v>
      </c>
      <c r="F112" t="s">
        <v>25</v>
      </c>
      <c r="G112">
        <v>3018</v>
      </c>
      <c r="H112">
        <v>1</v>
      </c>
      <c r="I112" t="s">
        <v>26</v>
      </c>
      <c r="J112">
        <v>6790</v>
      </c>
      <c r="K112" t="s">
        <v>27</v>
      </c>
      <c r="L112" t="s">
        <v>42</v>
      </c>
      <c r="M112" t="s">
        <v>33</v>
      </c>
      <c r="N112">
        <v>60</v>
      </c>
      <c r="O112" t="s">
        <v>30</v>
      </c>
      <c r="P112">
        <v>0.36923</v>
      </c>
      <c r="Q112">
        <v>5</v>
      </c>
      <c r="R112" t="s">
        <v>31</v>
      </c>
      <c r="S112" s="1">
        <v>45646</v>
      </c>
      <c r="T112">
        <v>13</v>
      </c>
      <c r="U112">
        <v>2024</v>
      </c>
      <c r="V112">
        <v>265249</v>
      </c>
      <c r="W112" s="2">
        <v>6614611</v>
      </c>
    </row>
    <row r="113" spans="1:23" x14ac:dyDescent="0.35">
      <c r="A113" s="1">
        <v>45565</v>
      </c>
      <c r="B113">
        <v>265249</v>
      </c>
      <c r="C113" t="s">
        <v>23</v>
      </c>
      <c r="D113">
        <v>281390</v>
      </c>
      <c r="E113" t="s">
        <v>78</v>
      </c>
      <c r="F113" t="s">
        <v>25</v>
      </c>
      <c r="G113">
        <v>3018</v>
      </c>
      <c r="H113">
        <v>1</v>
      </c>
      <c r="I113" t="s">
        <v>26</v>
      </c>
      <c r="J113">
        <v>6790</v>
      </c>
      <c r="K113" t="s">
        <v>27</v>
      </c>
      <c r="L113" t="s">
        <v>42</v>
      </c>
      <c r="M113" t="s">
        <v>33</v>
      </c>
      <c r="N113">
        <v>0</v>
      </c>
      <c r="O113" t="s">
        <v>39</v>
      </c>
      <c r="P113">
        <v>11</v>
      </c>
      <c r="Q113">
        <v>11</v>
      </c>
      <c r="R113" t="s">
        <v>31</v>
      </c>
      <c r="S113" s="1">
        <v>45646</v>
      </c>
      <c r="T113">
        <v>13</v>
      </c>
      <c r="U113">
        <v>2024</v>
      </c>
      <c r="V113">
        <v>265249</v>
      </c>
      <c r="W113" s="2">
        <v>6614611</v>
      </c>
    </row>
    <row r="114" spans="1:23" x14ac:dyDescent="0.35">
      <c r="A114" s="1">
        <v>45565</v>
      </c>
      <c r="B114">
        <v>265249</v>
      </c>
      <c r="C114" t="s">
        <v>23</v>
      </c>
      <c r="D114">
        <v>281390</v>
      </c>
      <c r="E114" t="s">
        <v>78</v>
      </c>
      <c r="F114" t="s">
        <v>25</v>
      </c>
      <c r="G114">
        <v>3018</v>
      </c>
      <c r="H114">
        <v>1</v>
      </c>
      <c r="I114" t="s">
        <v>26</v>
      </c>
      <c r="J114">
        <v>6788</v>
      </c>
      <c r="K114" t="s">
        <v>27</v>
      </c>
      <c r="L114" t="s">
        <v>28</v>
      </c>
      <c r="M114" t="s">
        <v>33</v>
      </c>
      <c r="N114">
        <v>60</v>
      </c>
      <c r="O114" t="s">
        <v>77</v>
      </c>
      <c r="P114">
        <v>0.51839999999999997</v>
      </c>
      <c r="Q114">
        <v>9</v>
      </c>
      <c r="R114" t="s">
        <v>31</v>
      </c>
      <c r="S114" s="1">
        <v>45646</v>
      </c>
      <c r="T114">
        <v>13</v>
      </c>
      <c r="U114">
        <v>2024</v>
      </c>
      <c r="V114">
        <v>265249</v>
      </c>
      <c r="W114" s="2">
        <v>6614611</v>
      </c>
    </row>
    <row r="115" spans="1:23" x14ac:dyDescent="0.35">
      <c r="A115" s="1">
        <v>45565</v>
      </c>
      <c r="B115">
        <v>265249</v>
      </c>
      <c r="C115" t="s">
        <v>23</v>
      </c>
      <c r="D115">
        <v>281390</v>
      </c>
      <c r="E115" t="s">
        <v>78</v>
      </c>
      <c r="F115" t="s">
        <v>25</v>
      </c>
      <c r="G115">
        <v>3018</v>
      </c>
      <c r="H115">
        <v>1</v>
      </c>
      <c r="I115" t="s">
        <v>26</v>
      </c>
      <c r="J115">
        <v>6788</v>
      </c>
      <c r="K115" t="s">
        <v>27</v>
      </c>
      <c r="L115" t="s">
        <v>28</v>
      </c>
      <c r="M115" t="s">
        <v>33</v>
      </c>
      <c r="N115">
        <v>0</v>
      </c>
      <c r="O115" t="s">
        <v>39</v>
      </c>
      <c r="P115">
        <v>27</v>
      </c>
      <c r="Q115">
        <v>27</v>
      </c>
      <c r="R115" t="s">
        <v>31</v>
      </c>
      <c r="S115" s="1">
        <v>45646</v>
      </c>
      <c r="T115">
        <v>13</v>
      </c>
      <c r="U115">
        <v>2024</v>
      </c>
      <c r="V115">
        <v>265249</v>
      </c>
      <c r="W115" s="2">
        <v>6614611</v>
      </c>
    </row>
    <row r="116" spans="1:23" x14ac:dyDescent="0.35">
      <c r="A116" s="1">
        <v>45565</v>
      </c>
      <c r="B116">
        <v>265249</v>
      </c>
      <c r="C116" t="s">
        <v>23</v>
      </c>
      <c r="D116">
        <v>281390</v>
      </c>
      <c r="E116" t="s">
        <v>78</v>
      </c>
      <c r="F116" t="s">
        <v>25</v>
      </c>
      <c r="G116">
        <v>3018</v>
      </c>
      <c r="H116">
        <v>1</v>
      </c>
      <c r="I116" t="s">
        <v>26</v>
      </c>
      <c r="J116">
        <v>6788</v>
      </c>
      <c r="K116" t="s">
        <v>27</v>
      </c>
      <c r="L116" t="s">
        <v>28</v>
      </c>
      <c r="M116" t="s">
        <v>33</v>
      </c>
      <c r="N116">
        <v>60</v>
      </c>
      <c r="O116" t="s">
        <v>47</v>
      </c>
      <c r="P116">
        <v>0.14621999999999999</v>
      </c>
      <c r="Q116">
        <v>6</v>
      </c>
      <c r="R116" t="s">
        <v>31</v>
      </c>
      <c r="S116" s="1">
        <v>45646</v>
      </c>
      <c r="T116">
        <v>13</v>
      </c>
      <c r="U116">
        <v>2024</v>
      </c>
      <c r="V116">
        <v>265249</v>
      </c>
      <c r="W116" s="2">
        <v>6614611</v>
      </c>
    </row>
    <row r="117" spans="1:23" x14ac:dyDescent="0.35">
      <c r="A117" s="1">
        <v>45565</v>
      </c>
      <c r="B117">
        <v>265249</v>
      </c>
      <c r="C117" t="s">
        <v>23</v>
      </c>
      <c r="D117">
        <v>281390</v>
      </c>
      <c r="E117" t="s">
        <v>78</v>
      </c>
      <c r="F117" t="s">
        <v>25</v>
      </c>
      <c r="G117">
        <v>3018</v>
      </c>
      <c r="H117">
        <v>1</v>
      </c>
      <c r="I117" t="s">
        <v>26</v>
      </c>
      <c r="J117">
        <v>6790</v>
      </c>
      <c r="K117" t="s">
        <v>27</v>
      </c>
      <c r="L117" t="s">
        <v>42</v>
      </c>
      <c r="M117" t="s">
        <v>33</v>
      </c>
      <c r="N117">
        <v>34</v>
      </c>
      <c r="O117" t="s">
        <v>77</v>
      </c>
      <c r="P117">
        <v>4.1849999999999998E-2</v>
      </c>
      <c r="Q117">
        <v>1</v>
      </c>
      <c r="R117" t="s">
        <v>31</v>
      </c>
      <c r="S117" s="1">
        <v>45646</v>
      </c>
      <c r="T117">
        <v>13</v>
      </c>
      <c r="U117">
        <v>2024</v>
      </c>
      <c r="V117">
        <v>265249</v>
      </c>
      <c r="W117" s="2">
        <v>6614611</v>
      </c>
    </row>
    <row r="118" spans="1:23" x14ac:dyDescent="0.35">
      <c r="A118" s="1">
        <v>45565</v>
      </c>
      <c r="B118">
        <v>265249</v>
      </c>
      <c r="C118" t="s">
        <v>23</v>
      </c>
      <c r="D118">
        <v>281390</v>
      </c>
      <c r="E118" t="s">
        <v>78</v>
      </c>
      <c r="F118" t="s">
        <v>25</v>
      </c>
      <c r="G118">
        <v>3018</v>
      </c>
      <c r="H118">
        <v>1</v>
      </c>
      <c r="I118" t="s">
        <v>26</v>
      </c>
      <c r="J118">
        <v>6432</v>
      </c>
      <c r="K118" t="s">
        <v>27</v>
      </c>
      <c r="L118" t="s">
        <v>45</v>
      </c>
      <c r="M118" t="s">
        <v>33</v>
      </c>
      <c r="N118">
        <v>60</v>
      </c>
      <c r="O118" t="s">
        <v>77</v>
      </c>
      <c r="P118">
        <v>9.8949999999999996E-2</v>
      </c>
      <c r="Q118">
        <v>3</v>
      </c>
      <c r="R118" t="s">
        <v>31</v>
      </c>
      <c r="S118" s="1">
        <v>45646</v>
      </c>
      <c r="T118">
        <v>13</v>
      </c>
      <c r="U118">
        <v>2024</v>
      </c>
      <c r="V118">
        <v>265249</v>
      </c>
      <c r="W118" s="2">
        <v>6614611</v>
      </c>
    </row>
    <row r="119" spans="1:23" x14ac:dyDescent="0.35">
      <c r="A119" s="1">
        <v>45565</v>
      </c>
      <c r="B119">
        <v>265249</v>
      </c>
      <c r="C119" t="s">
        <v>23</v>
      </c>
      <c r="D119">
        <v>281390</v>
      </c>
      <c r="E119" t="s">
        <v>78</v>
      </c>
      <c r="F119" t="s">
        <v>25</v>
      </c>
      <c r="G119">
        <v>3018</v>
      </c>
      <c r="H119">
        <v>1</v>
      </c>
      <c r="I119" t="s">
        <v>26</v>
      </c>
      <c r="J119">
        <v>6432</v>
      </c>
      <c r="K119" t="s">
        <v>27</v>
      </c>
      <c r="L119" t="s">
        <v>45</v>
      </c>
      <c r="M119" t="s">
        <v>33</v>
      </c>
      <c r="N119">
        <v>60</v>
      </c>
      <c r="O119" t="s">
        <v>47</v>
      </c>
      <c r="P119">
        <v>0.12259</v>
      </c>
      <c r="Q119">
        <v>3</v>
      </c>
      <c r="R119" t="s">
        <v>31</v>
      </c>
      <c r="S119" s="1">
        <v>45646</v>
      </c>
      <c r="T119">
        <v>13</v>
      </c>
      <c r="U119">
        <v>2024</v>
      </c>
      <c r="V119">
        <v>265249</v>
      </c>
      <c r="W119" s="2">
        <v>6614611</v>
      </c>
    </row>
    <row r="120" spans="1:23" x14ac:dyDescent="0.35">
      <c r="A120" s="1">
        <v>45382</v>
      </c>
      <c r="B120">
        <v>265249</v>
      </c>
      <c r="C120" t="s">
        <v>23</v>
      </c>
      <c r="D120">
        <v>265247</v>
      </c>
      <c r="E120" t="s">
        <v>48</v>
      </c>
      <c r="F120" t="s">
        <v>49</v>
      </c>
      <c r="G120">
        <v>3018</v>
      </c>
      <c r="H120">
        <v>1</v>
      </c>
      <c r="I120" t="s">
        <v>26</v>
      </c>
      <c r="J120">
        <v>6788</v>
      </c>
      <c r="K120" t="s">
        <v>27</v>
      </c>
      <c r="L120" t="s">
        <v>28</v>
      </c>
      <c r="M120" t="s">
        <v>33</v>
      </c>
      <c r="N120">
        <v>0</v>
      </c>
      <c r="O120" t="s">
        <v>39</v>
      </c>
      <c r="P120">
        <v>38</v>
      </c>
      <c r="Q120">
        <v>38</v>
      </c>
      <c r="R120" t="s">
        <v>31</v>
      </c>
      <c r="S120" s="1">
        <v>45475</v>
      </c>
      <c r="T120">
        <v>9</v>
      </c>
      <c r="U120">
        <v>2024</v>
      </c>
      <c r="V120">
        <v>265249</v>
      </c>
      <c r="W120" s="2">
        <v>6614611</v>
      </c>
    </row>
    <row r="121" spans="1:23" x14ac:dyDescent="0.35">
      <c r="A121" s="1">
        <v>45382</v>
      </c>
      <c r="B121">
        <v>265249</v>
      </c>
      <c r="C121" t="s">
        <v>23</v>
      </c>
      <c r="D121">
        <v>265247</v>
      </c>
      <c r="E121" t="s">
        <v>48</v>
      </c>
      <c r="F121" t="s">
        <v>49</v>
      </c>
      <c r="G121">
        <v>3019</v>
      </c>
      <c r="H121">
        <v>1</v>
      </c>
      <c r="I121" t="s">
        <v>32</v>
      </c>
      <c r="J121">
        <v>5953</v>
      </c>
      <c r="K121" t="s">
        <v>27</v>
      </c>
      <c r="L121" t="s">
        <v>32</v>
      </c>
      <c r="M121" t="s">
        <v>33</v>
      </c>
      <c r="N121">
        <v>0</v>
      </c>
      <c r="O121" t="s">
        <v>39</v>
      </c>
      <c r="P121">
        <v>49</v>
      </c>
      <c r="Q121">
        <v>49</v>
      </c>
      <c r="R121" t="s">
        <v>31</v>
      </c>
      <c r="S121" s="1">
        <v>45475</v>
      </c>
      <c r="T121">
        <v>9</v>
      </c>
      <c r="U121">
        <v>2024</v>
      </c>
      <c r="V121">
        <v>265249</v>
      </c>
      <c r="W121" s="2">
        <v>6614611</v>
      </c>
    </row>
    <row r="122" spans="1:23" x14ac:dyDescent="0.35">
      <c r="A122" s="1">
        <v>45382</v>
      </c>
      <c r="B122">
        <v>265249</v>
      </c>
      <c r="C122" t="s">
        <v>23</v>
      </c>
      <c r="D122">
        <v>265247</v>
      </c>
      <c r="E122" t="s">
        <v>48</v>
      </c>
      <c r="F122" t="s">
        <v>49</v>
      </c>
      <c r="G122">
        <v>3018</v>
      </c>
      <c r="H122">
        <v>1</v>
      </c>
      <c r="I122" t="s">
        <v>26</v>
      </c>
      <c r="J122">
        <v>6787</v>
      </c>
      <c r="K122" t="s">
        <v>27</v>
      </c>
      <c r="L122" t="s">
        <v>40</v>
      </c>
      <c r="M122" t="s">
        <v>33</v>
      </c>
      <c r="N122">
        <v>60</v>
      </c>
      <c r="O122" t="s">
        <v>30</v>
      </c>
      <c r="P122">
        <v>0.96</v>
      </c>
      <c r="Q122">
        <v>13</v>
      </c>
      <c r="R122" t="s">
        <v>31</v>
      </c>
      <c r="S122" s="1">
        <v>45475</v>
      </c>
      <c r="T122">
        <v>9</v>
      </c>
      <c r="U122">
        <v>2024</v>
      </c>
      <c r="V122">
        <v>265249</v>
      </c>
      <c r="W122" s="2">
        <v>6614611</v>
      </c>
    </row>
    <row r="123" spans="1:23" x14ac:dyDescent="0.35">
      <c r="A123" s="1">
        <v>45382</v>
      </c>
      <c r="B123">
        <v>265249</v>
      </c>
      <c r="C123" t="s">
        <v>23</v>
      </c>
      <c r="D123">
        <v>265247</v>
      </c>
      <c r="E123" t="s">
        <v>48</v>
      </c>
      <c r="F123" t="s">
        <v>49</v>
      </c>
      <c r="G123">
        <v>3018</v>
      </c>
      <c r="H123">
        <v>1</v>
      </c>
      <c r="I123" t="s">
        <v>26</v>
      </c>
      <c r="J123">
        <v>6788</v>
      </c>
      <c r="K123" t="s">
        <v>27</v>
      </c>
      <c r="L123" t="s">
        <v>28</v>
      </c>
      <c r="M123" t="s">
        <v>33</v>
      </c>
      <c r="N123">
        <v>60</v>
      </c>
      <c r="O123" t="s">
        <v>30</v>
      </c>
      <c r="P123">
        <v>0.29537999999999998</v>
      </c>
      <c r="Q123">
        <v>4</v>
      </c>
      <c r="R123" t="s">
        <v>31</v>
      </c>
      <c r="S123" s="1">
        <v>45475</v>
      </c>
      <c r="T123">
        <v>9</v>
      </c>
      <c r="U123">
        <v>2024</v>
      </c>
      <c r="V123">
        <v>265249</v>
      </c>
      <c r="W123" s="2">
        <v>6614611</v>
      </c>
    </row>
    <row r="124" spans="1:23" x14ac:dyDescent="0.35">
      <c r="A124" s="1">
        <v>45382</v>
      </c>
      <c r="B124">
        <v>265249</v>
      </c>
      <c r="C124" t="s">
        <v>23</v>
      </c>
      <c r="D124">
        <v>265247</v>
      </c>
      <c r="E124" t="s">
        <v>48</v>
      </c>
      <c r="F124" t="s">
        <v>49</v>
      </c>
      <c r="G124">
        <v>3018</v>
      </c>
      <c r="H124">
        <v>1</v>
      </c>
      <c r="I124" t="s">
        <v>26</v>
      </c>
      <c r="J124">
        <v>6787</v>
      </c>
      <c r="K124" t="s">
        <v>27</v>
      </c>
      <c r="L124" t="s">
        <v>40</v>
      </c>
      <c r="M124" t="s">
        <v>33</v>
      </c>
      <c r="N124">
        <v>32.5</v>
      </c>
      <c r="O124" t="s">
        <v>30</v>
      </c>
      <c r="P124">
        <v>0.04</v>
      </c>
      <c r="Q124">
        <v>1</v>
      </c>
      <c r="R124" t="s">
        <v>31</v>
      </c>
      <c r="S124" s="1">
        <v>45475</v>
      </c>
      <c r="T124">
        <v>9</v>
      </c>
      <c r="U124">
        <v>2024</v>
      </c>
      <c r="V124">
        <v>265249</v>
      </c>
      <c r="W124" s="2">
        <v>6614611</v>
      </c>
    </row>
    <row r="125" spans="1:23" x14ac:dyDescent="0.35">
      <c r="A125" s="1">
        <v>45382</v>
      </c>
      <c r="B125">
        <v>265249</v>
      </c>
      <c r="C125" t="s">
        <v>23</v>
      </c>
      <c r="D125">
        <v>265247</v>
      </c>
      <c r="E125" t="s">
        <v>48</v>
      </c>
      <c r="F125" t="s">
        <v>49</v>
      </c>
      <c r="G125">
        <v>3018</v>
      </c>
      <c r="H125">
        <v>1</v>
      </c>
      <c r="I125" t="s">
        <v>26</v>
      </c>
      <c r="J125">
        <v>6788</v>
      </c>
      <c r="K125" t="s">
        <v>27</v>
      </c>
      <c r="L125" t="s">
        <v>28</v>
      </c>
      <c r="M125" t="s">
        <v>33</v>
      </c>
      <c r="N125">
        <v>55</v>
      </c>
      <c r="O125" t="s">
        <v>30</v>
      </c>
      <c r="P125">
        <v>6.769E-2</v>
      </c>
      <c r="Q125">
        <v>1</v>
      </c>
      <c r="R125" t="s">
        <v>31</v>
      </c>
      <c r="S125" s="1">
        <v>45475</v>
      </c>
      <c r="T125">
        <v>9</v>
      </c>
      <c r="U125">
        <v>2024</v>
      </c>
      <c r="V125">
        <v>265249</v>
      </c>
      <c r="W125" s="2">
        <v>6614611</v>
      </c>
    </row>
    <row r="126" spans="1:23" x14ac:dyDescent="0.35">
      <c r="A126" s="1">
        <v>45382</v>
      </c>
      <c r="B126">
        <v>265249</v>
      </c>
      <c r="C126" t="s">
        <v>23</v>
      </c>
      <c r="D126">
        <v>265247</v>
      </c>
      <c r="E126" t="s">
        <v>48</v>
      </c>
      <c r="F126" t="s">
        <v>49</v>
      </c>
      <c r="G126">
        <v>3018</v>
      </c>
      <c r="H126">
        <v>1</v>
      </c>
      <c r="I126" t="s">
        <v>26</v>
      </c>
      <c r="J126">
        <v>6788</v>
      </c>
      <c r="K126" t="s">
        <v>27</v>
      </c>
      <c r="L126" t="s">
        <v>28</v>
      </c>
      <c r="M126" t="s">
        <v>33</v>
      </c>
      <c r="N126">
        <v>51.5</v>
      </c>
      <c r="O126" t="s">
        <v>30</v>
      </c>
      <c r="P126">
        <v>6.3380000000000006E-2</v>
      </c>
      <c r="Q126">
        <v>1</v>
      </c>
      <c r="R126" t="s">
        <v>31</v>
      </c>
      <c r="S126" s="1">
        <v>45475</v>
      </c>
      <c r="T126">
        <v>9</v>
      </c>
      <c r="U126">
        <v>2024</v>
      </c>
      <c r="V126">
        <v>265249</v>
      </c>
      <c r="W126" s="2">
        <v>6614611</v>
      </c>
    </row>
    <row r="127" spans="1:23" x14ac:dyDescent="0.35">
      <c r="A127" s="1">
        <v>45382</v>
      </c>
      <c r="B127">
        <v>265249</v>
      </c>
      <c r="C127" t="s">
        <v>23</v>
      </c>
      <c r="D127">
        <v>265247</v>
      </c>
      <c r="E127" t="s">
        <v>48</v>
      </c>
      <c r="F127" t="s">
        <v>49</v>
      </c>
      <c r="G127">
        <v>3018</v>
      </c>
      <c r="H127">
        <v>1</v>
      </c>
      <c r="I127" t="s">
        <v>26</v>
      </c>
      <c r="J127">
        <v>6788</v>
      </c>
      <c r="K127" t="s">
        <v>27</v>
      </c>
      <c r="L127" t="s">
        <v>28</v>
      </c>
      <c r="M127" t="s">
        <v>33</v>
      </c>
      <c r="N127">
        <v>32.5</v>
      </c>
      <c r="O127" t="s">
        <v>30</v>
      </c>
      <c r="P127">
        <v>0.64</v>
      </c>
      <c r="Q127">
        <v>16</v>
      </c>
      <c r="R127" t="s">
        <v>31</v>
      </c>
      <c r="S127" s="1">
        <v>45475</v>
      </c>
      <c r="T127">
        <v>9</v>
      </c>
      <c r="U127">
        <v>2024</v>
      </c>
      <c r="V127">
        <v>265249</v>
      </c>
      <c r="W127" s="2">
        <v>6614611</v>
      </c>
    </row>
    <row r="128" spans="1:23" x14ac:dyDescent="0.35">
      <c r="A128" s="1">
        <v>45382</v>
      </c>
      <c r="B128">
        <v>265249</v>
      </c>
      <c r="C128" t="s">
        <v>23</v>
      </c>
      <c r="D128">
        <v>265247</v>
      </c>
      <c r="E128" t="s">
        <v>48</v>
      </c>
      <c r="F128" t="s">
        <v>49</v>
      </c>
      <c r="G128">
        <v>3019</v>
      </c>
      <c r="H128">
        <v>1</v>
      </c>
      <c r="I128" t="s">
        <v>32</v>
      </c>
      <c r="J128">
        <v>5953</v>
      </c>
      <c r="K128" t="s">
        <v>27</v>
      </c>
      <c r="L128" t="s">
        <v>32</v>
      </c>
      <c r="M128" t="s">
        <v>33</v>
      </c>
      <c r="N128">
        <v>40</v>
      </c>
      <c r="O128" t="s">
        <v>30</v>
      </c>
      <c r="P128">
        <v>0.40841</v>
      </c>
      <c r="Q128">
        <v>10</v>
      </c>
      <c r="R128" t="s">
        <v>31</v>
      </c>
      <c r="S128" s="1">
        <v>45475</v>
      </c>
      <c r="T128">
        <v>9</v>
      </c>
      <c r="U128">
        <v>2024</v>
      </c>
      <c r="V128">
        <v>265249</v>
      </c>
      <c r="W128" s="2">
        <v>6614611</v>
      </c>
    </row>
    <row r="129" spans="1:23" x14ac:dyDescent="0.35">
      <c r="A129" s="1">
        <v>45382</v>
      </c>
      <c r="B129">
        <v>265249</v>
      </c>
      <c r="C129" t="s">
        <v>23</v>
      </c>
      <c r="D129">
        <v>265247</v>
      </c>
      <c r="E129" t="s">
        <v>48</v>
      </c>
      <c r="F129" t="s">
        <v>49</v>
      </c>
      <c r="G129">
        <v>3018</v>
      </c>
      <c r="H129">
        <v>1</v>
      </c>
      <c r="I129" t="s">
        <v>26</v>
      </c>
      <c r="J129">
        <v>6788</v>
      </c>
      <c r="K129" t="s">
        <v>27</v>
      </c>
      <c r="L129" t="s">
        <v>28</v>
      </c>
      <c r="M129" t="s">
        <v>33</v>
      </c>
      <c r="N129">
        <v>27.5</v>
      </c>
      <c r="O129" t="s">
        <v>30</v>
      </c>
      <c r="P129">
        <v>3.3849999999999998E-2</v>
      </c>
      <c r="Q129">
        <v>1</v>
      </c>
      <c r="R129" t="s">
        <v>31</v>
      </c>
      <c r="S129" s="1">
        <v>45475</v>
      </c>
      <c r="T129">
        <v>9</v>
      </c>
      <c r="U129">
        <v>2024</v>
      </c>
      <c r="V129">
        <v>265249</v>
      </c>
      <c r="W129" s="2">
        <v>6614611</v>
      </c>
    </row>
    <row r="130" spans="1:23" x14ac:dyDescent="0.35">
      <c r="A130" s="1">
        <v>45382</v>
      </c>
      <c r="B130">
        <v>265249</v>
      </c>
      <c r="C130" t="s">
        <v>23</v>
      </c>
      <c r="D130">
        <v>265247</v>
      </c>
      <c r="E130" t="s">
        <v>48</v>
      </c>
      <c r="F130" t="s">
        <v>49</v>
      </c>
      <c r="G130">
        <v>3015</v>
      </c>
      <c r="H130">
        <v>2</v>
      </c>
      <c r="I130" t="s">
        <v>50</v>
      </c>
      <c r="J130">
        <v>7932</v>
      </c>
      <c r="K130" t="s">
        <v>51</v>
      </c>
      <c r="L130" t="s">
        <v>62</v>
      </c>
      <c r="M130" t="s">
        <v>33</v>
      </c>
      <c r="N130">
        <v>125</v>
      </c>
      <c r="O130" t="s">
        <v>54</v>
      </c>
      <c r="P130">
        <v>1.3175600000000001</v>
      </c>
      <c r="Q130">
        <v>12</v>
      </c>
      <c r="R130" t="s">
        <v>31</v>
      </c>
      <c r="S130" s="1">
        <v>45475</v>
      </c>
      <c r="T130">
        <v>9</v>
      </c>
      <c r="U130">
        <v>2024</v>
      </c>
      <c r="V130">
        <v>265249</v>
      </c>
      <c r="W130" s="2">
        <v>6614611</v>
      </c>
    </row>
    <row r="131" spans="1:23" x14ac:dyDescent="0.35">
      <c r="A131" s="1">
        <v>45565</v>
      </c>
      <c r="B131">
        <v>265249</v>
      </c>
      <c r="C131" t="s">
        <v>23</v>
      </c>
      <c r="D131">
        <v>280941</v>
      </c>
      <c r="E131" t="s">
        <v>35</v>
      </c>
      <c r="F131" t="s">
        <v>36</v>
      </c>
      <c r="G131">
        <v>3019</v>
      </c>
      <c r="H131">
        <v>1</v>
      </c>
      <c r="I131" t="s">
        <v>32</v>
      </c>
      <c r="J131">
        <v>5953</v>
      </c>
      <c r="K131" t="s">
        <v>27</v>
      </c>
      <c r="L131" t="s">
        <v>32</v>
      </c>
      <c r="M131" t="s">
        <v>33</v>
      </c>
      <c r="N131">
        <v>0</v>
      </c>
      <c r="O131" t="s">
        <v>37</v>
      </c>
      <c r="P131">
        <v>1</v>
      </c>
      <c r="Q131">
        <v>1</v>
      </c>
      <c r="R131" t="s">
        <v>31</v>
      </c>
      <c r="S131" s="1">
        <v>45568</v>
      </c>
      <c r="T131">
        <v>8</v>
      </c>
      <c r="U131">
        <v>2024</v>
      </c>
      <c r="V131">
        <v>265249</v>
      </c>
      <c r="W131" s="2">
        <v>6614611</v>
      </c>
    </row>
    <row r="132" spans="1:23" x14ac:dyDescent="0.35">
      <c r="A132" s="1">
        <v>45382</v>
      </c>
      <c r="B132">
        <v>265249</v>
      </c>
      <c r="C132" t="s">
        <v>23</v>
      </c>
      <c r="D132">
        <v>265247</v>
      </c>
      <c r="E132" t="s">
        <v>48</v>
      </c>
      <c r="F132" t="s">
        <v>49</v>
      </c>
      <c r="G132">
        <v>3019</v>
      </c>
      <c r="H132">
        <v>1</v>
      </c>
      <c r="I132" t="s">
        <v>32</v>
      </c>
      <c r="J132">
        <v>5953</v>
      </c>
      <c r="K132" t="s">
        <v>27</v>
      </c>
      <c r="L132" t="s">
        <v>32</v>
      </c>
      <c r="M132" t="s">
        <v>33</v>
      </c>
      <c r="N132">
        <v>23.5</v>
      </c>
      <c r="O132" t="s">
        <v>30</v>
      </c>
      <c r="P132">
        <v>1.231E-2</v>
      </c>
      <c r="Q132">
        <v>1</v>
      </c>
      <c r="R132" t="s">
        <v>31</v>
      </c>
      <c r="S132" s="1">
        <v>45475</v>
      </c>
      <c r="T132">
        <v>9</v>
      </c>
      <c r="U132">
        <v>2024</v>
      </c>
      <c r="V132">
        <v>265249</v>
      </c>
      <c r="W132" s="2">
        <v>6614611</v>
      </c>
    </row>
    <row r="133" spans="1:23" x14ac:dyDescent="0.35">
      <c r="A133" s="1">
        <v>45382</v>
      </c>
      <c r="B133">
        <v>265249</v>
      </c>
      <c r="C133" t="s">
        <v>23</v>
      </c>
      <c r="D133">
        <v>265247</v>
      </c>
      <c r="E133" t="s">
        <v>48</v>
      </c>
      <c r="F133" t="s">
        <v>49</v>
      </c>
      <c r="G133">
        <v>3019</v>
      </c>
      <c r="H133">
        <v>1</v>
      </c>
      <c r="I133" t="s">
        <v>32</v>
      </c>
      <c r="J133">
        <v>5953</v>
      </c>
      <c r="K133" t="s">
        <v>27</v>
      </c>
      <c r="L133" t="s">
        <v>32</v>
      </c>
      <c r="M133" t="s">
        <v>33</v>
      </c>
      <c r="N133">
        <v>25</v>
      </c>
      <c r="O133" t="s">
        <v>30</v>
      </c>
      <c r="P133">
        <v>0.30564000000000002</v>
      </c>
      <c r="Q133">
        <v>12</v>
      </c>
      <c r="R133" t="s">
        <v>31</v>
      </c>
      <c r="S133" s="1">
        <v>45475</v>
      </c>
      <c r="T133">
        <v>9</v>
      </c>
      <c r="U133">
        <v>2024</v>
      </c>
      <c r="V133">
        <v>265249</v>
      </c>
      <c r="W133" s="2">
        <v>6614611</v>
      </c>
    </row>
    <row r="134" spans="1:23" x14ac:dyDescent="0.35">
      <c r="A134" s="1">
        <v>45382</v>
      </c>
      <c r="B134">
        <v>265249</v>
      </c>
      <c r="C134" t="s">
        <v>23</v>
      </c>
      <c r="D134">
        <v>265247</v>
      </c>
      <c r="E134" t="s">
        <v>48</v>
      </c>
      <c r="F134" t="s">
        <v>49</v>
      </c>
      <c r="G134">
        <v>3018</v>
      </c>
      <c r="H134">
        <v>1</v>
      </c>
      <c r="I134" t="s">
        <v>26</v>
      </c>
      <c r="J134">
        <v>6795</v>
      </c>
      <c r="K134" t="s">
        <v>27</v>
      </c>
      <c r="L134" t="s">
        <v>79</v>
      </c>
      <c r="M134" t="s">
        <v>33</v>
      </c>
      <c r="N134">
        <v>31</v>
      </c>
      <c r="O134" t="s">
        <v>30</v>
      </c>
      <c r="P134">
        <v>3.8150000000000003E-2</v>
      </c>
      <c r="Q134">
        <v>1</v>
      </c>
      <c r="R134" t="s">
        <v>31</v>
      </c>
      <c r="S134" s="1">
        <v>45475</v>
      </c>
      <c r="T134">
        <v>9</v>
      </c>
      <c r="U134">
        <v>2024</v>
      </c>
      <c r="V134">
        <v>265249</v>
      </c>
      <c r="W134" s="2">
        <v>6614611</v>
      </c>
    </row>
    <row r="135" spans="1:23" x14ac:dyDescent="0.35">
      <c r="A135" s="1">
        <v>45382</v>
      </c>
      <c r="B135">
        <v>265249</v>
      </c>
      <c r="C135" t="s">
        <v>23</v>
      </c>
      <c r="D135">
        <v>265247</v>
      </c>
      <c r="E135" t="s">
        <v>48</v>
      </c>
      <c r="F135" t="s">
        <v>49</v>
      </c>
      <c r="G135">
        <v>3019</v>
      </c>
      <c r="H135">
        <v>1</v>
      </c>
      <c r="I135" t="s">
        <v>32</v>
      </c>
      <c r="J135">
        <v>5953</v>
      </c>
      <c r="K135" t="s">
        <v>27</v>
      </c>
      <c r="L135" t="s">
        <v>32</v>
      </c>
      <c r="M135" t="s">
        <v>33</v>
      </c>
      <c r="N135">
        <v>0</v>
      </c>
      <c r="O135" t="s">
        <v>37</v>
      </c>
      <c r="P135">
        <v>24</v>
      </c>
      <c r="Q135">
        <v>24</v>
      </c>
      <c r="R135" t="s">
        <v>31</v>
      </c>
      <c r="S135" s="1">
        <v>45475</v>
      </c>
      <c r="T135">
        <v>9</v>
      </c>
      <c r="U135">
        <v>2024</v>
      </c>
      <c r="V135">
        <v>265249</v>
      </c>
      <c r="W135" s="2">
        <v>6614611</v>
      </c>
    </row>
    <row r="136" spans="1:23" x14ac:dyDescent="0.35">
      <c r="A136" s="1">
        <v>45382</v>
      </c>
      <c r="B136">
        <v>265249</v>
      </c>
      <c r="C136" t="s">
        <v>23</v>
      </c>
      <c r="D136">
        <v>265247</v>
      </c>
      <c r="E136" t="s">
        <v>48</v>
      </c>
      <c r="F136" t="s">
        <v>49</v>
      </c>
      <c r="G136">
        <v>3018</v>
      </c>
      <c r="H136">
        <v>1</v>
      </c>
      <c r="I136" t="s">
        <v>26</v>
      </c>
      <c r="J136">
        <v>6795</v>
      </c>
      <c r="K136" t="s">
        <v>27</v>
      </c>
      <c r="L136" t="s">
        <v>79</v>
      </c>
      <c r="M136" t="s">
        <v>33</v>
      </c>
      <c r="N136">
        <v>50</v>
      </c>
      <c r="O136" t="s">
        <v>30</v>
      </c>
      <c r="P136">
        <v>0</v>
      </c>
      <c r="Q136">
        <v>0</v>
      </c>
      <c r="R136" t="s">
        <v>31</v>
      </c>
      <c r="S136" s="1">
        <v>45475</v>
      </c>
      <c r="T136">
        <v>9</v>
      </c>
      <c r="U136">
        <v>2024</v>
      </c>
      <c r="V136">
        <v>265249</v>
      </c>
      <c r="W136" s="2">
        <v>6614611</v>
      </c>
    </row>
    <row r="137" spans="1:23" x14ac:dyDescent="0.35">
      <c r="A137" s="1">
        <v>45382</v>
      </c>
      <c r="B137">
        <v>265249</v>
      </c>
      <c r="C137" t="s">
        <v>23</v>
      </c>
      <c r="D137">
        <v>265247</v>
      </c>
      <c r="E137" t="s">
        <v>48</v>
      </c>
      <c r="F137" t="s">
        <v>49</v>
      </c>
      <c r="G137">
        <v>3018</v>
      </c>
      <c r="H137">
        <v>1</v>
      </c>
      <c r="I137" t="s">
        <v>26</v>
      </c>
      <c r="J137">
        <v>6747</v>
      </c>
      <c r="K137" t="s">
        <v>27</v>
      </c>
      <c r="L137" t="s">
        <v>43</v>
      </c>
      <c r="M137" t="s">
        <v>53</v>
      </c>
      <c r="N137">
        <v>0</v>
      </c>
      <c r="O137" t="s">
        <v>37</v>
      </c>
      <c r="P137">
        <v>19</v>
      </c>
      <c r="Q137">
        <v>19</v>
      </c>
      <c r="R137" t="s">
        <v>31</v>
      </c>
      <c r="S137" s="1">
        <v>45475</v>
      </c>
      <c r="T137">
        <v>9</v>
      </c>
      <c r="U137">
        <v>2024</v>
      </c>
      <c r="V137">
        <v>265249</v>
      </c>
      <c r="W137" s="2">
        <v>6614611</v>
      </c>
    </row>
    <row r="138" spans="1:23" x14ac:dyDescent="0.35">
      <c r="A138" s="1">
        <v>45382</v>
      </c>
      <c r="B138">
        <v>265249</v>
      </c>
      <c r="C138" t="s">
        <v>23</v>
      </c>
      <c r="D138">
        <v>265247</v>
      </c>
      <c r="E138" t="s">
        <v>48</v>
      </c>
      <c r="F138" t="s">
        <v>49</v>
      </c>
      <c r="G138">
        <v>3018</v>
      </c>
      <c r="H138">
        <v>1</v>
      </c>
      <c r="I138" t="s">
        <v>26</v>
      </c>
      <c r="J138">
        <v>6789</v>
      </c>
      <c r="K138" t="s">
        <v>27</v>
      </c>
      <c r="L138" t="s">
        <v>38</v>
      </c>
      <c r="M138" t="s">
        <v>33</v>
      </c>
      <c r="N138">
        <v>51.5</v>
      </c>
      <c r="O138" t="s">
        <v>30</v>
      </c>
      <c r="P138">
        <v>6.3380000000000006E-2</v>
      </c>
      <c r="Q138">
        <v>1</v>
      </c>
      <c r="R138" t="s">
        <v>31</v>
      </c>
      <c r="S138" s="1">
        <v>45475</v>
      </c>
      <c r="T138">
        <v>9</v>
      </c>
      <c r="U138">
        <v>2024</v>
      </c>
      <c r="V138">
        <v>265249</v>
      </c>
      <c r="W138" s="2">
        <v>6614611</v>
      </c>
    </row>
    <row r="139" spans="1:23" x14ac:dyDescent="0.35">
      <c r="A139" s="1">
        <v>45382</v>
      </c>
      <c r="B139">
        <v>265249</v>
      </c>
      <c r="C139" t="s">
        <v>23</v>
      </c>
      <c r="D139">
        <v>265247</v>
      </c>
      <c r="E139" t="s">
        <v>48</v>
      </c>
      <c r="F139" t="s">
        <v>49</v>
      </c>
      <c r="G139">
        <v>3018</v>
      </c>
      <c r="H139">
        <v>1</v>
      </c>
      <c r="I139" t="s">
        <v>26</v>
      </c>
      <c r="J139">
        <v>6787</v>
      </c>
      <c r="K139" t="s">
        <v>27</v>
      </c>
      <c r="L139" t="s">
        <v>40</v>
      </c>
      <c r="M139" t="s">
        <v>33</v>
      </c>
      <c r="N139">
        <v>0</v>
      </c>
      <c r="O139" t="s">
        <v>39</v>
      </c>
      <c r="P139">
        <v>21</v>
      </c>
      <c r="Q139">
        <v>21</v>
      </c>
      <c r="R139" t="s">
        <v>31</v>
      </c>
      <c r="S139" s="1">
        <v>45475</v>
      </c>
      <c r="T139">
        <v>9</v>
      </c>
      <c r="U139">
        <v>2024</v>
      </c>
      <c r="V139">
        <v>265249</v>
      </c>
      <c r="W139" s="2">
        <v>6614611</v>
      </c>
    </row>
    <row r="140" spans="1:23" x14ac:dyDescent="0.35">
      <c r="A140" s="1">
        <v>45382</v>
      </c>
      <c r="B140">
        <v>265249</v>
      </c>
      <c r="C140" t="s">
        <v>23</v>
      </c>
      <c r="D140">
        <v>259401</v>
      </c>
      <c r="E140" t="s">
        <v>44</v>
      </c>
      <c r="F140" t="s">
        <v>36</v>
      </c>
      <c r="G140">
        <v>3019</v>
      </c>
      <c r="H140">
        <v>1</v>
      </c>
      <c r="I140" t="s">
        <v>32</v>
      </c>
      <c r="J140">
        <v>5953</v>
      </c>
      <c r="K140" t="s">
        <v>27</v>
      </c>
      <c r="L140" t="s">
        <v>32</v>
      </c>
      <c r="M140" t="s">
        <v>33</v>
      </c>
      <c r="N140">
        <v>0</v>
      </c>
      <c r="O140" t="s">
        <v>37</v>
      </c>
      <c r="P140">
        <v>11</v>
      </c>
      <c r="Q140">
        <v>11</v>
      </c>
      <c r="R140" t="s">
        <v>31</v>
      </c>
      <c r="S140" s="1">
        <v>45475</v>
      </c>
      <c r="T140">
        <v>11</v>
      </c>
      <c r="U140">
        <v>2024</v>
      </c>
      <c r="V140">
        <v>265249</v>
      </c>
      <c r="W140" s="2">
        <v>6614611</v>
      </c>
    </row>
    <row r="141" spans="1:23" x14ac:dyDescent="0.35">
      <c r="A141" s="1">
        <v>45382</v>
      </c>
      <c r="B141">
        <v>265249</v>
      </c>
      <c r="C141" t="s">
        <v>23</v>
      </c>
      <c r="D141">
        <v>259401</v>
      </c>
      <c r="E141" t="s">
        <v>44</v>
      </c>
      <c r="F141" t="s">
        <v>36</v>
      </c>
      <c r="G141">
        <v>3019</v>
      </c>
      <c r="H141">
        <v>1</v>
      </c>
      <c r="I141" t="s">
        <v>32</v>
      </c>
      <c r="J141">
        <v>5953</v>
      </c>
      <c r="K141" t="s">
        <v>27</v>
      </c>
      <c r="L141" t="s">
        <v>32</v>
      </c>
      <c r="M141" t="s">
        <v>33</v>
      </c>
      <c r="N141">
        <v>0</v>
      </c>
      <c r="O141" t="s">
        <v>34</v>
      </c>
      <c r="P141">
        <v>27</v>
      </c>
      <c r="Q141">
        <v>27</v>
      </c>
      <c r="R141" t="s">
        <v>31</v>
      </c>
      <c r="S141" s="1">
        <v>45475</v>
      </c>
      <c r="T141">
        <v>11</v>
      </c>
      <c r="U141">
        <v>2024</v>
      </c>
      <c r="V141">
        <v>265249</v>
      </c>
      <c r="W141" s="2">
        <v>6614611</v>
      </c>
    </row>
    <row r="142" spans="1:23" x14ac:dyDescent="0.35">
      <c r="A142" s="1">
        <v>45382</v>
      </c>
      <c r="B142">
        <v>265249</v>
      </c>
      <c r="C142" t="s">
        <v>23</v>
      </c>
      <c r="D142">
        <v>259401</v>
      </c>
      <c r="E142" t="s">
        <v>44</v>
      </c>
      <c r="F142" t="s">
        <v>36</v>
      </c>
      <c r="G142">
        <v>3018</v>
      </c>
      <c r="H142">
        <v>1</v>
      </c>
      <c r="I142" t="s">
        <v>26</v>
      </c>
      <c r="J142">
        <v>6748</v>
      </c>
      <c r="K142" t="s">
        <v>27</v>
      </c>
      <c r="L142" t="s">
        <v>46</v>
      </c>
      <c r="M142" t="s">
        <v>33</v>
      </c>
      <c r="N142">
        <v>0</v>
      </c>
      <c r="O142" t="s">
        <v>37</v>
      </c>
      <c r="P142">
        <v>13</v>
      </c>
      <c r="Q142">
        <v>13</v>
      </c>
      <c r="R142" t="s">
        <v>31</v>
      </c>
      <c r="S142" s="1">
        <v>45475</v>
      </c>
      <c r="T142">
        <v>11</v>
      </c>
      <c r="U142">
        <v>2024</v>
      </c>
      <c r="V142">
        <v>265249</v>
      </c>
      <c r="W142" s="2">
        <v>6614611</v>
      </c>
    </row>
    <row r="143" spans="1:23" x14ac:dyDescent="0.35">
      <c r="A143" s="1">
        <v>45382</v>
      </c>
      <c r="B143">
        <v>265249</v>
      </c>
      <c r="C143" t="s">
        <v>23</v>
      </c>
      <c r="D143">
        <v>259401</v>
      </c>
      <c r="E143" t="s">
        <v>44</v>
      </c>
      <c r="F143" t="s">
        <v>36</v>
      </c>
      <c r="G143">
        <v>3018</v>
      </c>
      <c r="H143">
        <v>1</v>
      </c>
      <c r="I143" t="s">
        <v>26</v>
      </c>
      <c r="J143">
        <v>6747</v>
      </c>
      <c r="K143" t="s">
        <v>27</v>
      </c>
      <c r="L143" t="s">
        <v>43</v>
      </c>
      <c r="M143" t="s">
        <v>33</v>
      </c>
      <c r="N143">
        <v>0</v>
      </c>
      <c r="O143" t="s">
        <v>37</v>
      </c>
      <c r="P143">
        <v>11</v>
      </c>
      <c r="Q143">
        <v>11</v>
      </c>
      <c r="R143" t="s">
        <v>31</v>
      </c>
      <c r="S143" s="1">
        <v>45475</v>
      </c>
      <c r="T143">
        <v>11</v>
      </c>
      <c r="U143">
        <v>2024</v>
      </c>
      <c r="V143">
        <v>265249</v>
      </c>
      <c r="W143" s="2">
        <v>6614611</v>
      </c>
    </row>
    <row r="144" spans="1:23" x14ac:dyDescent="0.35">
      <c r="A144" s="1">
        <v>45382</v>
      </c>
      <c r="B144">
        <v>265249</v>
      </c>
      <c r="C144" t="s">
        <v>23</v>
      </c>
      <c r="D144">
        <v>259401</v>
      </c>
      <c r="E144" t="s">
        <v>44</v>
      </c>
      <c r="F144" t="s">
        <v>36</v>
      </c>
      <c r="G144">
        <v>3018</v>
      </c>
      <c r="H144">
        <v>1</v>
      </c>
      <c r="I144" t="s">
        <v>26</v>
      </c>
      <c r="J144">
        <v>6788</v>
      </c>
      <c r="K144" t="s">
        <v>27</v>
      </c>
      <c r="L144" t="s">
        <v>28</v>
      </c>
      <c r="M144" t="s">
        <v>33</v>
      </c>
      <c r="N144">
        <v>40.5</v>
      </c>
      <c r="O144" t="s">
        <v>47</v>
      </c>
      <c r="P144">
        <v>0.14954000000000001</v>
      </c>
      <c r="Q144">
        <v>3</v>
      </c>
      <c r="R144" t="s">
        <v>31</v>
      </c>
      <c r="S144" s="1">
        <v>45475</v>
      </c>
      <c r="T144">
        <v>11</v>
      </c>
      <c r="U144">
        <v>2024</v>
      </c>
      <c r="V144">
        <v>265249</v>
      </c>
      <c r="W144" s="2">
        <v>6614611</v>
      </c>
    </row>
    <row r="145" spans="1:23" x14ac:dyDescent="0.35">
      <c r="A145" s="1">
        <v>45382</v>
      </c>
      <c r="B145">
        <v>265249</v>
      </c>
      <c r="C145" t="s">
        <v>23</v>
      </c>
      <c r="D145">
        <v>259401</v>
      </c>
      <c r="E145" t="s">
        <v>44</v>
      </c>
      <c r="F145" t="s">
        <v>36</v>
      </c>
      <c r="G145">
        <v>3018</v>
      </c>
      <c r="H145">
        <v>1</v>
      </c>
      <c r="I145" t="s">
        <v>26</v>
      </c>
      <c r="J145">
        <v>6788</v>
      </c>
      <c r="K145" t="s">
        <v>27</v>
      </c>
      <c r="L145" t="s">
        <v>28</v>
      </c>
      <c r="M145" t="s">
        <v>33</v>
      </c>
      <c r="N145">
        <v>0</v>
      </c>
      <c r="O145" t="s">
        <v>39</v>
      </c>
      <c r="P145">
        <v>66</v>
      </c>
      <c r="Q145">
        <v>66</v>
      </c>
      <c r="R145" t="s">
        <v>31</v>
      </c>
      <c r="S145" s="1">
        <v>45475</v>
      </c>
      <c r="T145">
        <v>11</v>
      </c>
      <c r="U145">
        <v>2024</v>
      </c>
      <c r="V145">
        <v>265249</v>
      </c>
      <c r="W145" s="2">
        <v>6614611</v>
      </c>
    </row>
    <row r="146" spans="1:23" x14ac:dyDescent="0.35">
      <c r="A146" s="1">
        <v>45382</v>
      </c>
      <c r="B146">
        <v>265249</v>
      </c>
      <c r="C146" t="s">
        <v>23</v>
      </c>
      <c r="D146">
        <v>259401</v>
      </c>
      <c r="E146" t="s">
        <v>44</v>
      </c>
      <c r="F146" t="s">
        <v>36</v>
      </c>
      <c r="G146">
        <v>3018</v>
      </c>
      <c r="H146">
        <v>1</v>
      </c>
      <c r="I146" t="s">
        <v>26</v>
      </c>
      <c r="J146">
        <v>6432</v>
      </c>
      <c r="K146" t="s">
        <v>27</v>
      </c>
      <c r="L146" t="s">
        <v>45</v>
      </c>
      <c r="M146" t="s">
        <v>33</v>
      </c>
      <c r="N146">
        <v>36</v>
      </c>
      <c r="O146" t="s">
        <v>47</v>
      </c>
      <c r="P146">
        <v>1.1519999999999999</v>
      </c>
      <c r="Q146">
        <v>26</v>
      </c>
      <c r="R146" t="s">
        <v>31</v>
      </c>
      <c r="S146" s="1">
        <v>45475</v>
      </c>
      <c r="T146">
        <v>11</v>
      </c>
      <c r="U146">
        <v>2024</v>
      </c>
      <c r="V146">
        <v>265249</v>
      </c>
      <c r="W146" s="2">
        <v>6614611</v>
      </c>
    </row>
    <row r="147" spans="1:23" x14ac:dyDescent="0.35">
      <c r="A147" s="1">
        <v>45382</v>
      </c>
      <c r="B147">
        <v>265249</v>
      </c>
      <c r="C147" t="s">
        <v>23</v>
      </c>
      <c r="D147">
        <v>259401</v>
      </c>
      <c r="E147" t="s">
        <v>44</v>
      </c>
      <c r="F147" t="s">
        <v>36</v>
      </c>
      <c r="G147">
        <v>3018</v>
      </c>
      <c r="H147">
        <v>1</v>
      </c>
      <c r="I147" t="s">
        <v>26</v>
      </c>
      <c r="J147">
        <v>6432</v>
      </c>
      <c r="K147" t="s">
        <v>27</v>
      </c>
      <c r="L147" t="s">
        <v>45</v>
      </c>
      <c r="M147" t="s">
        <v>33</v>
      </c>
      <c r="N147">
        <v>0</v>
      </c>
      <c r="O147" t="s">
        <v>39</v>
      </c>
      <c r="P147">
        <v>180</v>
      </c>
      <c r="Q147">
        <v>180</v>
      </c>
      <c r="R147" t="s">
        <v>31</v>
      </c>
      <c r="S147" s="1">
        <v>45475</v>
      </c>
      <c r="T147">
        <v>11</v>
      </c>
      <c r="U147">
        <v>2024</v>
      </c>
      <c r="V147">
        <v>265249</v>
      </c>
      <c r="W147" s="2">
        <v>6614611</v>
      </c>
    </row>
    <row r="148" spans="1:23" x14ac:dyDescent="0.35">
      <c r="A148" s="1">
        <v>45382</v>
      </c>
      <c r="B148">
        <v>265249</v>
      </c>
      <c r="C148" t="s">
        <v>23</v>
      </c>
      <c r="D148">
        <v>259401</v>
      </c>
      <c r="E148" t="s">
        <v>44</v>
      </c>
      <c r="F148" t="s">
        <v>36</v>
      </c>
      <c r="G148">
        <v>3018</v>
      </c>
      <c r="H148">
        <v>1</v>
      </c>
      <c r="I148" t="s">
        <v>26</v>
      </c>
      <c r="J148">
        <v>6432</v>
      </c>
      <c r="K148" t="s">
        <v>27</v>
      </c>
      <c r="L148" t="s">
        <v>45</v>
      </c>
      <c r="M148" t="s">
        <v>33</v>
      </c>
      <c r="N148">
        <v>40</v>
      </c>
      <c r="O148" t="s">
        <v>80</v>
      </c>
      <c r="P148">
        <v>0.73846000000000001</v>
      </c>
      <c r="Q148">
        <v>15</v>
      </c>
      <c r="R148" t="s">
        <v>31</v>
      </c>
      <c r="S148" s="1">
        <v>45475</v>
      </c>
      <c r="T148">
        <v>11</v>
      </c>
      <c r="U148">
        <v>2024</v>
      </c>
      <c r="V148">
        <v>265249</v>
      </c>
      <c r="W148" s="2">
        <v>6614611</v>
      </c>
    </row>
    <row r="149" spans="1:23" x14ac:dyDescent="0.35">
      <c r="A149" s="1">
        <v>45382</v>
      </c>
      <c r="B149">
        <v>265249</v>
      </c>
      <c r="C149" t="s">
        <v>23</v>
      </c>
      <c r="D149">
        <v>259401</v>
      </c>
      <c r="E149" t="s">
        <v>44</v>
      </c>
      <c r="F149" t="s">
        <v>36</v>
      </c>
      <c r="G149">
        <v>3018</v>
      </c>
      <c r="H149">
        <v>1</v>
      </c>
      <c r="I149" t="s">
        <v>26</v>
      </c>
      <c r="J149">
        <v>6787</v>
      </c>
      <c r="K149" t="s">
        <v>27</v>
      </c>
      <c r="L149" t="s">
        <v>40</v>
      </c>
      <c r="M149" t="s">
        <v>33</v>
      </c>
      <c r="N149">
        <v>55.5</v>
      </c>
      <c r="O149" t="s">
        <v>80</v>
      </c>
      <c r="P149">
        <v>6.8309999999999996E-2</v>
      </c>
      <c r="Q149">
        <v>1</v>
      </c>
      <c r="R149" t="s">
        <v>31</v>
      </c>
      <c r="S149" s="1">
        <v>45475</v>
      </c>
      <c r="T149">
        <v>11</v>
      </c>
      <c r="U149">
        <v>2024</v>
      </c>
      <c r="V149">
        <v>265249</v>
      </c>
      <c r="W149" s="2">
        <v>6614611</v>
      </c>
    </row>
    <row r="150" spans="1:23" x14ac:dyDescent="0.35">
      <c r="A150" s="1">
        <v>45382</v>
      </c>
      <c r="B150">
        <v>265249</v>
      </c>
      <c r="C150" t="s">
        <v>23</v>
      </c>
      <c r="D150">
        <v>259401</v>
      </c>
      <c r="E150" t="s">
        <v>44</v>
      </c>
      <c r="F150" t="s">
        <v>36</v>
      </c>
      <c r="G150">
        <v>3018</v>
      </c>
      <c r="H150">
        <v>1</v>
      </c>
      <c r="I150" t="s">
        <v>26</v>
      </c>
      <c r="J150">
        <v>6787</v>
      </c>
      <c r="K150" t="s">
        <v>27</v>
      </c>
      <c r="L150" t="s">
        <v>40</v>
      </c>
      <c r="M150" t="s">
        <v>33</v>
      </c>
      <c r="N150">
        <v>0</v>
      </c>
      <c r="O150" t="s">
        <v>39</v>
      </c>
      <c r="P150">
        <v>114</v>
      </c>
      <c r="Q150">
        <v>114</v>
      </c>
      <c r="R150" t="s">
        <v>31</v>
      </c>
      <c r="S150" s="1">
        <v>45475</v>
      </c>
      <c r="T150">
        <v>11</v>
      </c>
      <c r="U150">
        <v>2024</v>
      </c>
      <c r="V150">
        <v>265249</v>
      </c>
      <c r="W150" s="2">
        <v>6614611</v>
      </c>
    </row>
    <row r="151" spans="1:23" x14ac:dyDescent="0.35">
      <c r="A151" s="1">
        <v>45382</v>
      </c>
      <c r="B151">
        <v>265249</v>
      </c>
      <c r="C151" t="s">
        <v>23</v>
      </c>
      <c r="D151">
        <v>259401</v>
      </c>
      <c r="E151" t="s">
        <v>44</v>
      </c>
      <c r="F151" t="s">
        <v>36</v>
      </c>
      <c r="G151">
        <v>3018</v>
      </c>
      <c r="H151">
        <v>1</v>
      </c>
      <c r="I151" t="s">
        <v>26</v>
      </c>
      <c r="J151">
        <v>6789</v>
      </c>
      <c r="K151" t="s">
        <v>27</v>
      </c>
      <c r="L151" t="s">
        <v>38</v>
      </c>
      <c r="M151" t="s">
        <v>33</v>
      </c>
      <c r="N151">
        <v>30</v>
      </c>
      <c r="O151" t="s">
        <v>30</v>
      </c>
      <c r="P151">
        <v>0.22153999999999999</v>
      </c>
      <c r="Q151">
        <v>6</v>
      </c>
      <c r="R151" t="s">
        <v>31</v>
      </c>
      <c r="S151" s="1">
        <v>45475</v>
      </c>
      <c r="T151">
        <v>11</v>
      </c>
      <c r="U151">
        <v>2024</v>
      </c>
      <c r="V151">
        <v>265249</v>
      </c>
      <c r="W151" s="2">
        <v>6614611</v>
      </c>
    </row>
    <row r="152" spans="1:23" x14ac:dyDescent="0.35">
      <c r="A152" s="1">
        <v>45382</v>
      </c>
      <c r="B152">
        <v>265249</v>
      </c>
      <c r="C152" t="s">
        <v>23</v>
      </c>
      <c r="D152">
        <v>259401</v>
      </c>
      <c r="E152" t="s">
        <v>44</v>
      </c>
      <c r="F152" t="s">
        <v>36</v>
      </c>
      <c r="G152">
        <v>3018</v>
      </c>
      <c r="H152">
        <v>1</v>
      </c>
      <c r="I152" t="s">
        <v>26</v>
      </c>
      <c r="J152">
        <v>6789</v>
      </c>
      <c r="K152" t="s">
        <v>27</v>
      </c>
      <c r="L152" t="s">
        <v>38</v>
      </c>
      <c r="M152" t="s">
        <v>33</v>
      </c>
      <c r="N152">
        <v>0</v>
      </c>
      <c r="O152" t="s">
        <v>39</v>
      </c>
      <c r="P152">
        <v>30</v>
      </c>
      <c r="Q152">
        <v>30</v>
      </c>
      <c r="R152" t="s">
        <v>31</v>
      </c>
      <c r="S152" s="1">
        <v>45475</v>
      </c>
      <c r="T152">
        <v>11</v>
      </c>
      <c r="U152">
        <v>2024</v>
      </c>
      <c r="V152">
        <v>265249</v>
      </c>
      <c r="W152" s="2">
        <v>6614611</v>
      </c>
    </row>
    <row r="153" spans="1:23" x14ac:dyDescent="0.35">
      <c r="A153" s="1">
        <v>45382</v>
      </c>
      <c r="B153">
        <v>265249</v>
      </c>
      <c r="C153" t="s">
        <v>23</v>
      </c>
      <c r="D153">
        <v>259401</v>
      </c>
      <c r="E153" t="s">
        <v>44</v>
      </c>
      <c r="F153" t="s">
        <v>36</v>
      </c>
      <c r="G153">
        <v>3018</v>
      </c>
      <c r="H153">
        <v>1</v>
      </c>
      <c r="I153" t="s">
        <v>26</v>
      </c>
      <c r="J153">
        <v>6787</v>
      </c>
      <c r="K153" t="s">
        <v>27</v>
      </c>
      <c r="L153" t="s">
        <v>40</v>
      </c>
      <c r="M153" t="s">
        <v>33</v>
      </c>
      <c r="N153">
        <v>36</v>
      </c>
      <c r="O153" t="s">
        <v>47</v>
      </c>
      <c r="P153">
        <v>0.53169</v>
      </c>
      <c r="Q153">
        <v>12</v>
      </c>
      <c r="R153" t="s">
        <v>31</v>
      </c>
      <c r="S153" s="1">
        <v>45475</v>
      </c>
      <c r="T153">
        <v>11</v>
      </c>
      <c r="U153">
        <v>2024</v>
      </c>
      <c r="V153">
        <v>265249</v>
      </c>
      <c r="W153" s="2">
        <v>6614611</v>
      </c>
    </row>
    <row r="154" spans="1:23" x14ac:dyDescent="0.35">
      <c r="A154" s="1">
        <v>45382</v>
      </c>
      <c r="B154">
        <v>265249</v>
      </c>
      <c r="C154" t="s">
        <v>23</v>
      </c>
      <c r="D154">
        <v>259401</v>
      </c>
      <c r="E154" t="s">
        <v>44</v>
      </c>
      <c r="F154" t="s">
        <v>36</v>
      </c>
      <c r="G154">
        <v>3018</v>
      </c>
      <c r="H154">
        <v>1</v>
      </c>
      <c r="I154" t="s">
        <v>26</v>
      </c>
      <c r="J154">
        <v>6432</v>
      </c>
      <c r="K154" t="s">
        <v>27</v>
      </c>
      <c r="L154" t="s">
        <v>45</v>
      </c>
      <c r="M154" t="s">
        <v>33</v>
      </c>
      <c r="N154">
        <v>30</v>
      </c>
      <c r="O154" t="s">
        <v>30</v>
      </c>
      <c r="P154">
        <v>0.22153999999999999</v>
      </c>
      <c r="Q154">
        <v>6</v>
      </c>
      <c r="R154" t="s">
        <v>31</v>
      </c>
      <c r="S154" s="1">
        <v>45475</v>
      </c>
      <c r="T154">
        <v>11</v>
      </c>
      <c r="U154">
        <v>2024</v>
      </c>
      <c r="V154">
        <v>265249</v>
      </c>
      <c r="W154" s="2">
        <v>6614611</v>
      </c>
    </row>
    <row r="155" spans="1:23" x14ac:dyDescent="0.35">
      <c r="A155" s="1">
        <v>45382</v>
      </c>
      <c r="B155">
        <v>265249</v>
      </c>
      <c r="C155" t="s">
        <v>23</v>
      </c>
      <c r="D155">
        <v>259401</v>
      </c>
      <c r="E155" t="s">
        <v>44</v>
      </c>
      <c r="F155" t="s">
        <v>36</v>
      </c>
      <c r="G155">
        <v>3018</v>
      </c>
      <c r="H155">
        <v>1</v>
      </c>
      <c r="I155" t="s">
        <v>26</v>
      </c>
      <c r="J155">
        <v>6788</v>
      </c>
      <c r="K155" t="s">
        <v>27</v>
      </c>
      <c r="L155" t="s">
        <v>28</v>
      </c>
      <c r="M155" t="s">
        <v>33</v>
      </c>
      <c r="N155">
        <v>55.5</v>
      </c>
      <c r="O155" t="s">
        <v>80</v>
      </c>
      <c r="P155">
        <v>0.20491999999999999</v>
      </c>
      <c r="Q155">
        <v>3</v>
      </c>
      <c r="R155" t="s">
        <v>31</v>
      </c>
      <c r="S155" s="1">
        <v>45475</v>
      </c>
      <c r="T155">
        <v>11</v>
      </c>
      <c r="U155">
        <v>2024</v>
      </c>
      <c r="V155">
        <v>265249</v>
      </c>
      <c r="W155" s="2">
        <v>6614611</v>
      </c>
    </row>
    <row r="156" spans="1:23" x14ac:dyDescent="0.35">
      <c r="A156" s="1">
        <v>45382</v>
      </c>
      <c r="B156">
        <v>265249</v>
      </c>
      <c r="C156" t="s">
        <v>23</v>
      </c>
      <c r="D156">
        <v>259401</v>
      </c>
      <c r="E156" t="s">
        <v>44</v>
      </c>
      <c r="F156" t="s">
        <v>36</v>
      </c>
      <c r="G156">
        <v>3018</v>
      </c>
      <c r="H156">
        <v>1</v>
      </c>
      <c r="I156" t="s">
        <v>26</v>
      </c>
      <c r="J156">
        <v>6788</v>
      </c>
      <c r="K156" t="s">
        <v>27</v>
      </c>
      <c r="L156" t="s">
        <v>28</v>
      </c>
      <c r="M156" t="s">
        <v>33</v>
      </c>
      <c r="N156">
        <v>36</v>
      </c>
      <c r="O156" t="s">
        <v>47</v>
      </c>
      <c r="P156">
        <v>0.13292000000000001</v>
      </c>
      <c r="Q156">
        <v>3</v>
      </c>
      <c r="R156" t="s">
        <v>31</v>
      </c>
      <c r="S156" s="1">
        <v>45475</v>
      </c>
      <c r="T156">
        <v>11</v>
      </c>
      <c r="U156">
        <v>2024</v>
      </c>
      <c r="V156">
        <v>265249</v>
      </c>
      <c r="W156" s="2">
        <v>6614611</v>
      </c>
    </row>
    <row r="157" spans="1:23" x14ac:dyDescent="0.35">
      <c r="A157" s="1">
        <v>45382</v>
      </c>
      <c r="B157">
        <v>265249</v>
      </c>
      <c r="C157" t="s">
        <v>23</v>
      </c>
      <c r="D157">
        <v>259401</v>
      </c>
      <c r="E157" t="s">
        <v>44</v>
      </c>
      <c r="F157" t="s">
        <v>36</v>
      </c>
      <c r="G157">
        <v>3018</v>
      </c>
      <c r="H157">
        <v>1</v>
      </c>
      <c r="I157" t="s">
        <v>26</v>
      </c>
      <c r="J157">
        <v>20328</v>
      </c>
      <c r="K157" t="s">
        <v>27</v>
      </c>
      <c r="L157" t="s">
        <v>124</v>
      </c>
      <c r="M157" t="s">
        <v>33</v>
      </c>
      <c r="N157">
        <v>55.5</v>
      </c>
      <c r="O157" t="s">
        <v>80</v>
      </c>
      <c r="P157">
        <v>0.27322999999999997</v>
      </c>
      <c r="Q157">
        <v>4</v>
      </c>
      <c r="R157" t="s">
        <v>31</v>
      </c>
      <c r="S157" s="1">
        <v>45475</v>
      </c>
      <c r="T157">
        <v>11</v>
      </c>
      <c r="U157">
        <v>2024</v>
      </c>
      <c r="V157">
        <v>265249</v>
      </c>
      <c r="W157" s="2">
        <v>6614611</v>
      </c>
    </row>
    <row r="158" spans="1:23" x14ac:dyDescent="0.35">
      <c r="A158" s="1">
        <v>45382</v>
      </c>
      <c r="B158">
        <v>265249</v>
      </c>
      <c r="C158" t="s">
        <v>23</v>
      </c>
      <c r="D158">
        <v>259401</v>
      </c>
      <c r="E158" t="s">
        <v>44</v>
      </c>
      <c r="F158" t="s">
        <v>36</v>
      </c>
      <c r="G158">
        <v>3018</v>
      </c>
      <c r="H158">
        <v>1</v>
      </c>
      <c r="I158" t="s">
        <v>26</v>
      </c>
      <c r="J158">
        <v>20328</v>
      </c>
      <c r="K158" t="s">
        <v>27</v>
      </c>
      <c r="L158" t="s">
        <v>124</v>
      </c>
      <c r="M158" t="s">
        <v>33</v>
      </c>
      <c r="N158">
        <v>0</v>
      </c>
      <c r="O158" t="s">
        <v>39</v>
      </c>
      <c r="P158">
        <v>4</v>
      </c>
      <c r="Q158">
        <v>4</v>
      </c>
      <c r="R158" t="s">
        <v>31</v>
      </c>
      <c r="S158" s="1">
        <v>45475</v>
      </c>
      <c r="T158">
        <v>11</v>
      </c>
      <c r="U158">
        <v>2024</v>
      </c>
      <c r="V158">
        <v>265249</v>
      </c>
      <c r="W158" s="2">
        <v>6614611</v>
      </c>
    </row>
    <row r="159" spans="1:23" x14ac:dyDescent="0.35">
      <c r="A159" s="1">
        <v>45382</v>
      </c>
      <c r="B159">
        <v>265249</v>
      </c>
      <c r="C159" t="s">
        <v>23</v>
      </c>
      <c r="D159">
        <v>259401</v>
      </c>
      <c r="E159" t="s">
        <v>44</v>
      </c>
      <c r="F159" t="s">
        <v>36</v>
      </c>
      <c r="G159">
        <v>3018</v>
      </c>
      <c r="H159">
        <v>1</v>
      </c>
      <c r="I159" t="s">
        <v>26</v>
      </c>
      <c r="J159">
        <v>6787</v>
      </c>
      <c r="K159" t="s">
        <v>27</v>
      </c>
      <c r="L159" t="s">
        <v>40</v>
      </c>
      <c r="M159" t="s">
        <v>33</v>
      </c>
      <c r="N159">
        <v>11.5</v>
      </c>
      <c r="O159" t="s">
        <v>77</v>
      </c>
      <c r="P159">
        <v>5.6619999999999997E-2</v>
      </c>
      <c r="Q159">
        <v>4</v>
      </c>
      <c r="R159" t="s">
        <v>31</v>
      </c>
      <c r="S159" s="1">
        <v>45475</v>
      </c>
      <c r="T159">
        <v>11</v>
      </c>
      <c r="U159">
        <v>2024</v>
      </c>
      <c r="V159">
        <v>265249</v>
      </c>
      <c r="W159" s="2">
        <v>6614611</v>
      </c>
    </row>
    <row r="160" spans="1:23" x14ac:dyDescent="0.35">
      <c r="A160" s="1">
        <v>45382</v>
      </c>
      <c r="B160">
        <v>265249</v>
      </c>
      <c r="C160" t="s">
        <v>23</v>
      </c>
      <c r="D160">
        <v>259401</v>
      </c>
      <c r="E160" t="s">
        <v>44</v>
      </c>
      <c r="F160" t="s">
        <v>36</v>
      </c>
      <c r="G160">
        <v>3018</v>
      </c>
      <c r="H160">
        <v>1</v>
      </c>
      <c r="I160" t="s">
        <v>26</v>
      </c>
      <c r="J160">
        <v>6794</v>
      </c>
      <c r="K160" t="s">
        <v>27</v>
      </c>
      <c r="L160" t="s">
        <v>41</v>
      </c>
      <c r="M160" t="s">
        <v>33</v>
      </c>
      <c r="N160">
        <v>60</v>
      </c>
      <c r="O160" t="s">
        <v>30</v>
      </c>
      <c r="P160">
        <v>0.22153999999999999</v>
      </c>
      <c r="Q160">
        <v>3</v>
      </c>
      <c r="R160" t="s">
        <v>31</v>
      </c>
      <c r="S160" s="1">
        <v>45475</v>
      </c>
      <c r="T160">
        <v>11</v>
      </c>
      <c r="U160">
        <v>2024</v>
      </c>
      <c r="V160">
        <v>265249</v>
      </c>
      <c r="W160" s="2">
        <v>6614611</v>
      </c>
    </row>
    <row r="161" spans="1:23" x14ac:dyDescent="0.35">
      <c r="A161" s="1">
        <v>45382</v>
      </c>
      <c r="B161">
        <v>265249</v>
      </c>
      <c r="C161" t="s">
        <v>23</v>
      </c>
      <c r="D161">
        <v>259401</v>
      </c>
      <c r="E161" t="s">
        <v>44</v>
      </c>
      <c r="F161" t="s">
        <v>36</v>
      </c>
      <c r="G161">
        <v>3018</v>
      </c>
      <c r="H161">
        <v>1</v>
      </c>
      <c r="I161" t="s">
        <v>26</v>
      </c>
      <c r="J161">
        <v>6794</v>
      </c>
      <c r="K161" t="s">
        <v>27</v>
      </c>
      <c r="L161" t="s">
        <v>41</v>
      </c>
      <c r="M161" t="s">
        <v>33</v>
      </c>
      <c r="N161">
        <v>0</v>
      </c>
      <c r="O161" t="s">
        <v>39</v>
      </c>
      <c r="P161">
        <v>4</v>
      </c>
      <c r="Q161">
        <v>4</v>
      </c>
      <c r="R161" t="s">
        <v>31</v>
      </c>
      <c r="S161" s="1">
        <v>45475</v>
      </c>
      <c r="T161">
        <v>11</v>
      </c>
      <c r="U161">
        <v>2024</v>
      </c>
      <c r="V161">
        <v>265249</v>
      </c>
      <c r="W161" s="2">
        <v>6614611</v>
      </c>
    </row>
    <row r="162" spans="1:23" x14ac:dyDescent="0.35">
      <c r="A162" s="1">
        <v>45382</v>
      </c>
      <c r="B162">
        <v>265249</v>
      </c>
      <c r="C162" t="s">
        <v>23</v>
      </c>
      <c r="D162">
        <v>259401</v>
      </c>
      <c r="E162" t="s">
        <v>44</v>
      </c>
      <c r="F162" t="s">
        <v>36</v>
      </c>
      <c r="G162">
        <v>3018</v>
      </c>
      <c r="H162">
        <v>1</v>
      </c>
      <c r="I162" t="s">
        <v>26</v>
      </c>
      <c r="J162">
        <v>6432</v>
      </c>
      <c r="K162" t="s">
        <v>27</v>
      </c>
      <c r="L162" t="s">
        <v>45</v>
      </c>
      <c r="M162" t="s">
        <v>33</v>
      </c>
      <c r="N162">
        <v>52.5</v>
      </c>
      <c r="O162" t="s">
        <v>77</v>
      </c>
      <c r="P162">
        <v>0.38768999999999998</v>
      </c>
      <c r="Q162">
        <v>6</v>
      </c>
      <c r="R162" t="s">
        <v>31</v>
      </c>
      <c r="S162" s="1">
        <v>45475</v>
      </c>
      <c r="T162">
        <v>11</v>
      </c>
      <c r="U162">
        <v>2024</v>
      </c>
      <c r="V162">
        <v>265249</v>
      </c>
      <c r="W162" s="2">
        <v>6614611</v>
      </c>
    </row>
    <row r="163" spans="1:23" x14ac:dyDescent="0.35">
      <c r="A163" s="1">
        <v>45382</v>
      </c>
      <c r="B163">
        <v>265249</v>
      </c>
      <c r="C163" t="s">
        <v>23</v>
      </c>
      <c r="D163">
        <v>259401</v>
      </c>
      <c r="E163" t="s">
        <v>44</v>
      </c>
      <c r="F163" t="s">
        <v>36</v>
      </c>
      <c r="G163">
        <v>3018</v>
      </c>
      <c r="H163">
        <v>1</v>
      </c>
      <c r="I163" t="s">
        <v>26</v>
      </c>
      <c r="J163">
        <v>6788</v>
      </c>
      <c r="K163" t="s">
        <v>27</v>
      </c>
      <c r="L163" t="s">
        <v>28</v>
      </c>
      <c r="M163" t="s">
        <v>33</v>
      </c>
      <c r="N163">
        <v>11.5</v>
      </c>
      <c r="O163" t="s">
        <v>77</v>
      </c>
      <c r="P163">
        <v>5.6619999999999997E-2</v>
      </c>
      <c r="Q163">
        <v>4</v>
      </c>
      <c r="R163" t="s">
        <v>31</v>
      </c>
      <c r="S163" s="1">
        <v>45475</v>
      </c>
      <c r="T163">
        <v>11</v>
      </c>
      <c r="U163">
        <v>2024</v>
      </c>
      <c r="V163">
        <v>265249</v>
      </c>
      <c r="W163" s="2">
        <v>6614611</v>
      </c>
    </row>
    <row r="164" spans="1:23" x14ac:dyDescent="0.35">
      <c r="A164" s="1">
        <v>45382</v>
      </c>
      <c r="B164">
        <v>265249</v>
      </c>
      <c r="C164" t="s">
        <v>23</v>
      </c>
      <c r="D164">
        <v>259401</v>
      </c>
      <c r="E164" t="s">
        <v>44</v>
      </c>
      <c r="F164" t="s">
        <v>36</v>
      </c>
      <c r="G164">
        <v>3018</v>
      </c>
      <c r="H164">
        <v>1</v>
      </c>
      <c r="I164" t="s">
        <v>26</v>
      </c>
      <c r="J164">
        <v>6787</v>
      </c>
      <c r="K164" t="s">
        <v>27</v>
      </c>
      <c r="L164" t="s">
        <v>40</v>
      </c>
      <c r="M164" t="s">
        <v>33</v>
      </c>
      <c r="N164">
        <v>54</v>
      </c>
      <c r="O164" t="s">
        <v>80</v>
      </c>
      <c r="P164">
        <v>0.19938</v>
      </c>
      <c r="Q164">
        <v>3</v>
      </c>
      <c r="R164" t="s">
        <v>31</v>
      </c>
      <c r="S164" s="1">
        <v>45475</v>
      </c>
      <c r="T164">
        <v>11</v>
      </c>
      <c r="U164">
        <v>2024</v>
      </c>
      <c r="V164">
        <v>265249</v>
      </c>
      <c r="W164" s="2">
        <v>6614611</v>
      </c>
    </row>
    <row r="165" spans="1:23" x14ac:dyDescent="0.35">
      <c r="A165" s="1">
        <v>45382</v>
      </c>
      <c r="B165">
        <v>265249</v>
      </c>
      <c r="C165" t="s">
        <v>23</v>
      </c>
      <c r="D165">
        <v>259401</v>
      </c>
      <c r="E165" t="s">
        <v>44</v>
      </c>
      <c r="F165" t="s">
        <v>36</v>
      </c>
      <c r="G165">
        <v>3018</v>
      </c>
      <c r="H165">
        <v>1</v>
      </c>
      <c r="I165" t="s">
        <v>26</v>
      </c>
      <c r="J165">
        <v>6788</v>
      </c>
      <c r="K165" t="s">
        <v>27</v>
      </c>
      <c r="L165" t="s">
        <v>28</v>
      </c>
      <c r="M165" t="s">
        <v>33</v>
      </c>
      <c r="N165">
        <v>54</v>
      </c>
      <c r="O165" t="s">
        <v>30</v>
      </c>
      <c r="P165">
        <v>6.6460000000000005E-2</v>
      </c>
      <c r="Q165">
        <v>1</v>
      </c>
      <c r="R165" t="s">
        <v>31</v>
      </c>
      <c r="S165" s="1">
        <v>45475</v>
      </c>
      <c r="T165">
        <v>11</v>
      </c>
      <c r="U165">
        <v>2024</v>
      </c>
      <c r="V165">
        <v>265249</v>
      </c>
      <c r="W165" s="2">
        <v>6614611</v>
      </c>
    </row>
    <row r="166" spans="1:23" x14ac:dyDescent="0.35">
      <c r="A166" s="1">
        <v>45382</v>
      </c>
      <c r="B166">
        <v>265249</v>
      </c>
      <c r="C166" t="s">
        <v>23</v>
      </c>
      <c r="D166">
        <v>259401</v>
      </c>
      <c r="E166" t="s">
        <v>44</v>
      </c>
      <c r="F166" t="s">
        <v>36</v>
      </c>
      <c r="G166">
        <v>3018</v>
      </c>
      <c r="H166">
        <v>1</v>
      </c>
      <c r="I166" t="s">
        <v>26</v>
      </c>
      <c r="J166">
        <v>6787</v>
      </c>
      <c r="K166" t="s">
        <v>27</v>
      </c>
      <c r="L166" t="s">
        <v>40</v>
      </c>
      <c r="M166" t="s">
        <v>33</v>
      </c>
      <c r="N166">
        <v>56.5</v>
      </c>
      <c r="O166" t="s">
        <v>80</v>
      </c>
      <c r="P166">
        <v>0.34769</v>
      </c>
      <c r="Q166">
        <v>5</v>
      </c>
      <c r="R166" t="s">
        <v>31</v>
      </c>
      <c r="S166" s="1">
        <v>45475</v>
      </c>
      <c r="T166">
        <v>11</v>
      </c>
      <c r="U166">
        <v>2024</v>
      </c>
      <c r="V166">
        <v>265249</v>
      </c>
      <c r="W166" s="2">
        <v>6614611</v>
      </c>
    </row>
    <row r="167" spans="1:23" x14ac:dyDescent="0.35">
      <c r="A167" s="1">
        <v>45382</v>
      </c>
      <c r="B167">
        <v>265249</v>
      </c>
      <c r="C167" t="s">
        <v>23</v>
      </c>
      <c r="D167">
        <v>259401</v>
      </c>
      <c r="E167" t="s">
        <v>44</v>
      </c>
      <c r="F167" t="s">
        <v>36</v>
      </c>
      <c r="G167">
        <v>3018</v>
      </c>
      <c r="H167">
        <v>1</v>
      </c>
      <c r="I167" t="s">
        <v>26</v>
      </c>
      <c r="J167">
        <v>6787</v>
      </c>
      <c r="K167" t="s">
        <v>27</v>
      </c>
      <c r="L167" t="s">
        <v>40</v>
      </c>
      <c r="M167" t="s">
        <v>33</v>
      </c>
      <c r="N167">
        <v>57</v>
      </c>
      <c r="O167" t="s">
        <v>80</v>
      </c>
      <c r="P167">
        <v>0.56123000000000001</v>
      </c>
      <c r="Q167">
        <v>8</v>
      </c>
      <c r="R167" t="s">
        <v>31</v>
      </c>
      <c r="S167" s="1">
        <v>45475</v>
      </c>
      <c r="T167">
        <v>11</v>
      </c>
      <c r="U167">
        <v>2024</v>
      </c>
      <c r="V167">
        <v>265249</v>
      </c>
      <c r="W167" s="2">
        <v>6614611</v>
      </c>
    </row>
    <row r="168" spans="1:23" x14ac:dyDescent="0.35">
      <c r="A168" s="1">
        <v>45473</v>
      </c>
      <c r="B168">
        <v>265249</v>
      </c>
      <c r="C168" t="s">
        <v>23</v>
      </c>
      <c r="D168">
        <v>281390</v>
      </c>
      <c r="E168" t="s">
        <v>78</v>
      </c>
      <c r="F168" t="s">
        <v>25</v>
      </c>
      <c r="G168">
        <v>3018</v>
      </c>
      <c r="H168">
        <v>1</v>
      </c>
      <c r="I168" t="s">
        <v>26</v>
      </c>
      <c r="J168">
        <v>6788</v>
      </c>
      <c r="K168" t="s">
        <v>27</v>
      </c>
      <c r="L168" t="s">
        <v>28</v>
      </c>
      <c r="M168" t="s">
        <v>33</v>
      </c>
      <c r="N168">
        <v>52.5</v>
      </c>
      <c r="O168" t="s">
        <v>30</v>
      </c>
      <c r="P168">
        <v>6.4619999999999997E-2</v>
      </c>
      <c r="Q168">
        <v>1</v>
      </c>
      <c r="R168" t="s">
        <v>31</v>
      </c>
      <c r="S168" s="1">
        <v>45475</v>
      </c>
      <c r="T168">
        <v>9</v>
      </c>
      <c r="U168">
        <v>2024</v>
      </c>
      <c r="V168">
        <v>265249</v>
      </c>
      <c r="W168" s="2">
        <v>6614611</v>
      </c>
    </row>
    <row r="169" spans="1:23" x14ac:dyDescent="0.35">
      <c r="A169" s="1">
        <v>45473</v>
      </c>
      <c r="B169">
        <v>265249</v>
      </c>
      <c r="C169" t="s">
        <v>23</v>
      </c>
      <c r="D169">
        <v>281390</v>
      </c>
      <c r="E169" t="s">
        <v>78</v>
      </c>
      <c r="F169" t="s">
        <v>25</v>
      </c>
      <c r="G169">
        <v>3018</v>
      </c>
      <c r="H169">
        <v>1</v>
      </c>
      <c r="I169" t="s">
        <v>26</v>
      </c>
      <c r="J169">
        <v>6787</v>
      </c>
      <c r="K169" t="s">
        <v>27</v>
      </c>
      <c r="L169" t="s">
        <v>40</v>
      </c>
      <c r="M169" t="s">
        <v>33</v>
      </c>
      <c r="N169">
        <v>52.5</v>
      </c>
      <c r="O169" t="s">
        <v>77</v>
      </c>
      <c r="P169">
        <v>0.12923000000000001</v>
      </c>
      <c r="Q169">
        <v>3</v>
      </c>
      <c r="R169" t="s">
        <v>31</v>
      </c>
      <c r="S169" s="1">
        <v>45475</v>
      </c>
      <c r="T169">
        <v>9</v>
      </c>
      <c r="U169">
        <v>2024</v>
      </c>
      <c r="V169">
        <v>265249</v>
      </c>
      <c r="W169" s="2">
        <v>6614611</v>
      </c>
    </row>
    <row r="170" spans="1:23" x14ac:dyDescent="0.35">
      <c r="A170" s="1">
        <v>45473</v>
      </c>
      <c r="B170">
        <v>265249</v>
      </c>
      <c r="C170" t="s">
        <v>23</v>
      </c>
      <c r="D170">
        <v>281390</v>
      </c>
      <c r="E170" t="s">
        <v>78</v>
      </c>
      <c r="F170" t="s">
        <v>25</v>
      </c>
      <c r="G170">
        <v>3018</v>
      </c>
      <c r="H170">
        <v>1</v>
      </c>
      <c r="I170" t="s">
        <v>26</v>
      </c>
      <c r="J170">
        <v>6787</v>
      </c>
      <c r="K170" t="s">
        <v>27</v>
      </c>
      <c r="L170" t="s">
        <v>40</v>
      </c>
      <c r="M170" t="s">
        <v>33</v>
      </c>
      <c r="N170">
        <v>52.5</v>
      </c>
      <c r="O170" t="s">
        <v>47</v>
      </c>
      <c r="P170">
        <v>6.4619999999999997E-2</v>
      </c>
      <c r="Q170">
        <v>1</v>
      </c>
      <c r="R170" t="s">
        <v>31</v>
      </c>
      <c r="S170" s="1">
        <v>45475</v>
      </c>
      <c r="T170">
        <v>9</v>
      </c>
      <c r="U170">
        <v>2024</v>
      </c>
      <c r="V170">
        <v>265249</v>
      </c>
      <c r="W170" s="2">
        <v>6614611</v>
      </c>
    </row>
    <row r="171" spans="1:23" x14ac:dyDescent="0.35">
      <c r="A171" s="1">
        <v>45473</v>
      </c>
      <c r="B171">
        <v>265249</v>
      </c>
      <c r="C171" t="s">
        <v>23</v>
      </c>
      <c r="D171">
        <v>281390</v>
      </c>
      <c r="E171" t="s">
        <v>78</v>
      </c>
      <c r="F171" t="s">
        <v>25</v>
      </c>
      <c r="G171">
        <v>3018</v>
      </c>
      <c r="H171">
        <v>1</v>
      </c>
      <c r="I171" t="s">
        <v>26</v>
      </c>
      <c r="J171">
        <v>6787</v>
      </c>
      <c r="K171" t="s">
        <v>27</v>
      </c>
      <c r="L171" t="s">
        <v>40</v>
      </c>
      <c r="M171" t="s">
        <v>33</v>
      </c>
      <c r="N171">
        <v>56.5</v>
      </c>
      <c r="O171" t="s">
        <v>30</v>
      </c>
      <c r="P171">
        <v>6.9540000000000005E-2</v>
      </c>
      <c r="Q171">
        <v>1</v>
      </c>
      <c r="R171" t="s">
        <v>31</v>
      </c>
      <c r="S171" s="1">
        <v>45475</v>
      </c>
      <c r="T171">
        <v>9</v>
      </c>
      <c r="U171">
        <v>2024</v>
      </c>
      <c r="V171">
        <v>265249</v>
      </c>
      <c r="W171" s="2">
        <v>6614611</v>
      </c>
    </row>
    <row r="172" spans="1:23" x14ac:dyDescent="0.35">
      <c r="A172" s="1">
        <v>45473</v>
      </c>
      <c r="B172">
        <v>265249</v>
      </c>
      <c r="C172" t="s">
        <v>23</v>
      </c>
      <c r="D172">
        <v>281390</v>
      </c>
      <c r="E172" t="s">
        <v>78</v>
      </c>
      <c r="F172" t="s">
        <v>25</v>
      </c>
      <c r="G172">
        <v>3018</v>
      </c>
      <c r="H172">
        <v>1</v>
      </c>
      <c r="I172" t="s">
        <v>26</v>
      </c>
      <c r="J172">
        <v>6432</v>
      </c>
      <c r="K172" t="s">
        <v>27</v>
      </c>
      <c r="L172" t="s">
        <v>45</v>
      </c>
      <c r="M172" t="s">
        <v>33</v>
      </c>
      <c r="N172">
        <v>60</v>
      </c>
      <c r="O172" t="s">
        <v>77</v>
      </c>
      <c r="P172">
        <v>3.6920000000000001E-2</v>
      </c>
      <c r="Q172">
        <v>1</v>
      </c>
      <c r="R172" t="s">
        <v>31</v>
      </c>
      <c r="S172" s="1">
        <v>45475</v>
      </c>
      <c r="T172">
        <v>9</v>
      </c>
      <c r="U172">
        <v>2024</v>
      </c>
      <c r="V172">
        <v>265249</v>
      </c>
      <c r="W172" s="2">
        <v>6614611</v>
      </c>
    </row>
    <row r="173" spans="1:23" x14ac:dyDescent="0.35">
      <c r="A173" s="1">
        <v>45473</v>
      </c>
      <c r="B173">
        <v>265249</v>
      </c>
      <c r="C173" t="s">
        <v>23</v>
      </c>
      <c r="D173">
        <v>281390</v>
      </c>
      <c r="E173" t="s">
        <v>78</v>
      </c>
      <c r="F173" t="s">
        <v>25</v>
      </c>
      <c r="G173">
        <v>3018</v>
      </c>
      <c r="H173">
        <v>1</v>
      </c>
      <c r="I173" t="s">
        <v>26</v>
      </c>
      <c r="J173">
        <v>6432</v>
      </c>
      <c r="K173" t="s">
        <v>27</v>
      </c>
      <c r="L173" t="s">
        <v>45</v>
      </c>
      <c r="M173" t="s">
        <v>33</v>
      </c>
      <c r="N173">
        <v>60</v>
      </c>
      <c r="O173" t="s">
        <v>47</v>
      </c>
      <c r="P173">
        <v>3.6920000000000001E-2</v>
      </c>
      <c r="Q173">
        <v>1</v>
      </c>
      <c r="R173" t="s">
        <v>31</v>
      </c>
      <c r="S173" s="1">
        <v>45475</v>
      </c>
      <c r="T173">
        <v>9</v>
      </c>
      <c r="U173">
        <v>2024</v>
      </c>
      <c r="V173">
        <v>265249</v>
      </c>
      <c r="W173" s="2">
        <v>6614611</v>
      </c>
    </row>
    <row r="174" spans="1:23" x14ac:dyDescent="0.35">
      <c r="A174" s="1">
        <v>45473</v>
      </c>
      <c r="B174">
        <v>265249</v>
      </c>
      <c r="C174" t="s">
        <v>23</v>
      </c>
      <c r="D174">
        <v>281390</v>
      </c>
      <c r="E174" t="s">
        <v>78</v>
      </c>
      <c r="F174" t="s">
        <v>25</v>
      </c>
      <c r="G174">
        <v>3018</v>
      </c>
      <c r="H174">
        <v>1</v>
      </c>
      <c r="I174" t="s">
        <v>26</v>
      </c>
      <c r="J174">
        <v>6788</v>
      </c>
      <c r="K174" t="s">
        <v>27</v>
      </c>
      <c r="L174" t="s">
        <v>28</v>
      </c>
      <c r="M174" t="s">
        <v>33</v>
      </c>
      <c r="N174">
        <v>52.5</v>
      </c>
      <c r="O174" t="s">
        <v>77</v>
      </c>
      <c r="P174">
        <v>0.12923000000000001</v>
      </c>
      <c r="Q174">
        <v>2</v>
      </c>
      <c r="R174" t="s">
        <v>31</v>
      </c>
      <c r="S174" s="1">
        <v>45475</v>
      </c>
      <c r="T174">
        <v>9</v>
      </c>
      <c r="U174">
        <v>2024</v>
      </c>
      <c r="V174">
        <v>265249</v>
      </c>
      <c r="W174" s="2">
        <v>6614611</v>
      </c>
    </row>
    <row r="175" spans="1:23" x14ac:dyDescent="0.35">
      <c r="A175" s="1">
        <v>45473</v>
      </c>
      <c r="B175">
        <v>265249</v>
      </c>
      <c r="C175" t="s">
        <v>23</v>
      </c>
      <c r="D175">
        <v>281390</v>
      </c>
      <c r="E175" t="s">
        <v>78</v>
      </c>
      <c r="F175" t="s">
        <v>25</v>
      </c>
      <c r="G175">
        <v>3018</v>
      </c>
      <c r="H175">
        <v>1</v>
      </c>
      <c r="I175" t="s">
        <v>26</v>
      </c>
      <c r="J175">
        <v>6432</v>
      </c>
      <c r="K175" t="s">
        <v>27</v>
      </c>
      <c r="L175" t="s">
        <v>45</v>
      </c>
      <c r="M175" t="s">
        <v>33</v>
      </c>
      <c r="N175">
        <v>19</v>
      </c>
      <c r="O175" t="s">
        <v>30</v>
      </c>
      <c r="P175">
        <v>2.3380000000000001E-2</v>
      </c>
      <c r="Q175">
        <v>1</v>
      </c>
      <c r="R175" t="s">
        <v>31</v>
      </c>
      <c r="S175" s="1">
        <v>45475</v>
      </c>
      <c r="T175">
        <v>9</v>
      </c>
      <c r="U175">
        <v>2024</v>
      </c>
      <c r="V175">
        <v>265249</v>
      </c>
      <c r="W175" s="2">
        <v>6614611</v>
      </c>
    </row>
    <row r="176" spans="1:23" x14ac:dyDescent="0.35">
      <c r="A176" s="1">
        <v>45473</v>
      </c>
      <c r="B176">
        <v>265249</v>
      </c>
      <c r="C176" t="s">
        <v>23</v>
      </c>
      <c r="D176">
        <v>281390</v>
      </c>
      <c r="E176" t="s">
        <v>78</v>
      </c>
      <c r="F176" t="s">
        <v>25</v>
      </c>
      <c r="G176">
        <v>3018</v>
      </c>
      <c r="H176">
        <v>1</v>
      </c>
      <c r="I176" t="s">
        <v>26</v>
      </c>
      <c r="J176">
        <v>6789</v>
      </c>
      <c r="K176" t="s">
        <v>27</v>
      </c>
      <c r="L176" t="s">
        <v>38</v>
      </c>
      <c r="M176" t="s">
        <v>33</v>
      </c>
      <c r="N176">
        <v>52.5</v>
      </c>
      <c r="O176" t="s">
        <v>77</v>
      </c>
      <c r="P176">
        <v>6.4619999999999997E-2</v>
      </c>
      <c r="Q176">
        <v>3</v>
      </c>
      <c r="R176" t="s">
        <v>31</v>
      </c>
      <c r="S176" s="1">
        <v>45475</v>
      </c>
      <c r="T176">
        <v>9</v>
      </c>
      <c r="U176">
        <v>2024</v>
      </c>
      <c r="V176">
        <v>265249</v>
      </c>
      <c r="W176" s="2">
        <v>6614611</v>
      </c>
    </row>
    <row r="177" spans="1:23" x14ac:dyDescent="0.35">
      <c r="A177" s="1">
        <v>45473</v>
      </c>
      <c r="B177">
        <v>265249</v>
      </c>
      <c r="C177" t="s">
        <v>23</v>
      </c>
      <c r="D177">
        <v>281390</v>
      </c>
      <c r="E177" t="s">
        <v>78</v>
      </c>
      <c r="F177" t="s">
        <v>25</v>
      </c>
      <c r="G177">
        <v>3018</v>
      </c>
      <c r="H177">
        <v>1</v>
      </c>
      <c r="I177" t="s">
        <v>26</v>
      </c>
      <c r="J177">
        <v>6789</v>
      </c>
      <c r="K177" t="s">
        <v>27</v>
      </c>
      <c r="L177" t="s">
        <v>38</v>
      </c>
      <c r="M177" t="s">
        <v>33</v>
      </c>
      <c r="N177">
        <v>52.5</v>
      </c>
      <c r="O177" t="s">
        <v>47</v>
      </c>
      <c r="P177">
        <v>0.12923999999999999</v>
      </c>
      <c r="Q177">
        <v>2</v>
      </c>
      <c r="R177" t="s">
        <v>31</v>
      </c>
      <c r="S177" s="1">
        <v>45475</v>
      </c>
      <c r="T177">
        <v>9</v>
      </c>
      <c r="U177">
        <v>2024</v>
      </c>
      <c r="V177">
        <v>265249</v>
      </c>
      <c r="W177" s="2">
        <v>6614611</v>
      </c>
    </row>
    <row r="178" spans="1:23" x14ac:dyDescent="0.35">
      <c r="A178" s="1">
        <v>45473</v>
      </c>
      <c r="B178">
        <v>265249</v>
      </c>
      <c r="C178" t="s">
        <v>23</v>
      </c>
      <c r="D178">
        <v>281390</v>
      </c>
      <c r="E178" t="s">
        <v>78</v>
      </c>
      <c r="F178" t="s">
        <v>25</v>
      </c>
      <c r="G178">
        <v>3019</v>
      </c>
      <c r="H178">
        <v>1</v>
      </c>
      <c r="I178" t="s">
        <v>32</v>
      </c>
      <c r="J178">
        <v>5953</v>
      </c>
      <c r="K178" t="s">
        <v>27</v>
      </c>
      <c r="L178" t="s">
        <v>32</v>
      </c>
      <c r="M178" t="s">
        <v>33</v>
      </c>
      <c r="N178">
        <v>45</v>
      </c>
      <c r="O178" t="s">
        <v>30</v>
      </c>
      <c r="P178">
        <v>0.26307999999999998</v>
      </c>
      <c r="Q178">
        <v>5</v>
      </c>
      <c r="R178" t="s">
        <v>31</v>
      </c>
      <c r="S178" s="1">
        <v>45475</v>
      </c>
      <c r="T178">
        <v>9</v>
      </c>
      <c r="U178">
        <v>2024</v>
      </c>
      <c r="V178">
        <v>265249</v>
      </c>
      <c r="W178" s="2">
        <v>6614611</v>
      </c>
    </row>
    <row r="179" spans="1:23" x14ac:dyDescent="0.35">
      <c r="A179" s="1">
        <v>45473</v>
      </c>
      <c r="B179">
        <v>265249</v>
      </c>
      <c r="C179" t="s">
        <v>23</v>
      </c>
      <c r="D179">
        <v>281390</v>
      </c>
      <c r="E179" t="s">
        <v>78</v>
      </c>
      <c r="F179" t="s">
        <v>25</v>
      </c>
      <c r="G179">
        <v>3019</v>
      </c>
      <c r="H179">
        <v>1</v>
      </c>
      <c r="I179" t="s">
        <v>32</v>
      </c>
      <c r="J179">
        <v>5953</v>
      </c>
      <c r="K179" t="s">
        <v>27</v>
      </c>
      <c r="L179" t="s">
        <v>32</v>
      </c>
      <c r="M179" t="s">
        <v>33</v>
      </c>
      <c r="N179">
        <v>0</v>
      </c>
      <c r="O179" t="s">
        <v>39</v>
      </c>
      <c r="P179">
        <v>5</v>
      </c>
      <c r="Q179">
        <v>5</v>
      </c>
      <c r="R179" t="s">
        <v>31</v>
      </c>
      <c r="S179" s="1">
        <v>45475</v>
      </c>
      <c r="T179">
        <v>9</v>
      </c>
      <c r="U179">
        <v>2024</v>
      </c>
      <c r="V179">
        <v>265249</v>
      </c>
      <c r="W179" s="2">
        <v>6614611</v>
      </c>
    </row>
    <row r="180" spans="1:23" x14ac:dyDescent="0.35">
      <c r="A180" s="1">
        <v>45473</v>
      </c>
      <c r="B180">
        <v>265249</v>
      </c>
      <c r="C180" t="s">
        <v>23</v>
      </c>
      <c r="D180">
        <v>281390</v>
      </c>
      <c r="E180" t="s">
        <v>78</v>
      </c>
      <c r="F180" t="s">
        <v>25</v>
      </c>
      <c r="G180">
        <v>3018</v>
      </c>
      <c r="H180">
        <v>1</v>
      </c>
      <c r="I180" t="s">
        <v>26</v>
      </c>
      <c r="J180">
        <v>22077</v>
      </c>
      <c r="K180" t="s">
        <v>27</v>
      </c>
      <c r="L180" t="s">
        <v>142</v>
      </c>
      <c r="M180" t="s">
        <v>33</v>
      </c>
      <c r="N180">
        <v>11.5</v>
      </c>
      <c r="O180" t="s">
        <v>77</v>
      </c>
      <c r="P180">
        <v>8.4919999999999995E-2</v>
      </c>
      <c r="Q180">
        <v>6</v>
      </c>
      <c r="R180" t="s">
        <v>31</v>
      </c>
      <c r="S180" s="1">
        <v>45475</v>
      </c>
      <c r="T180">
        <v>9</v>
      </c>
      <c r="U180">
        <v>2024</v>
      </c>
      <c r="V180">
        <v>265249</v>
      </c>
      <c r="W180" s="2">
        <v>6614611</v>
      </c>
    </row>
    <row r="181" spans="1:23" x14ac:dyDescent="0.35">
      <c r="A181" s="1">
        <v>45473</v>
      </c>
      <c r="B181">
        <v>265249</v>
      </c>
      <c r="C181" t="s">
        <v>23</v>
      </c>
      <c r="D181">
        <v>281390</v>
      </c>
      <c r="E181" t="s">
        <v>78</v>
      </c>
      <c r="F181" t="s">
        <v>25</v>
      </c>
      <c r="G181">
        <v>3018</v>
      </c>
      <c r="H181">
        <v>1</v>
      </c>
      <c r="I181" t="s">
        <v>26</v>
      </c>
      <c r="J181">
        <v>22077</v>
      </c>
      <c r="K181" t="s">
        <v>27</v>
      </c>
      <c r="L181" t="s">
        <v>142</v>
      </c>
      <c r="M181" t="s">
        <v>33</v>
      </c>
      <c r="N181">
        <v>0</v>
      </c>
      <c r="O181" t="s">
        <v>39</v>
      </c>
      <c r="P181">
        <v>6</v>
      </c>
      <c r="Q181">
        <v>6</v>
      </c>
      <c r="R181" t="s">
        <v>31</v>
      </c>
      <c r="S181" s="1">
        <v>45475</v>
      </c>
      <c r="T181">
        <v>9</v>
      </c>
      <c r="U181">
        <v>2024</v>
      </c>
      <c r="V181">
        <v>265249</v>
      </c>
      <c r="W181" s="2">
        <v>6614611</v>
      </c>
    </row>
    <row r="182" spans="1:23" x14ac:dyDescent="0.35">
      <c r="A182" s="1">
        <v>45473</v>
      </c>
      <c r="B182">
        <v>265249</v>
      </c>
      <c r="C182" t="s">
        <v>23</v>
      </c>
      <c r="D182">
        <v>281390</v>
      </c>
      <c r="E182" t="s">
        <v>78</v>
      </c>
      <c r="F182" t="s">
        <v>25</v>
      </c>
      <c r="G182">
        <v>3018</v>
      </c>
      <c r="H182">
        <v>1</v>
      </c>
      <c r="I182" t="s">
        <v>26</v>
      </c>
      <c r="J182">
        <v>6794</v>
      </c>
      <c r="K182" t="s">
        <v>27</v>
      </c>
      <c r="L182" t="s">
        <v>41</v>
      </c>
      <c r="M182" t="s">
        <v>33</v>
      </c>
      <c r="N182">
        <v>60</v>
      </c>
      <c r="O182" t="s">
        <v>54</v>
      </c>
      <c r="P182">
        <v>0.44307999999999997</v>
      </c>
      <c r="Q182">
        <v>12</v>
      </c>
      <c r="R182" t="s">
        <v>31</v>
      </c>
      <c r="S182" s="1">
        <v>45475</v>
      </c>
      <c r="T182">
        <v>9</v>
      </c>
      <c r="U182">
        <v>2024</v>
      </c>
      <c r="V182">
        <v>265249</v>
      </c>
      <c r="W182" s="2">
        <v>6614611</v>
      </c>
    </row>
    <row r="183" spans="1:23" x14ac:dyDescent="0.35">
      <c r="A183" s="1">
        <v>45473</v>
      </c>
      <c r="B183">
        <v>265249</v>
      </c>
      <c r="C183" t="s">
        <v>23</v>
      </c>
      <c r="D183">
        <v>281390</v>
      </c>
      <c r="E183" t="s">
        <v>78</v>
      </c>
      <c r="F183" t="s">
        <v>25</v>
      </c>
      <c r="G183">
        <v>3018</v>
      </c>
      <c r="H183">
        <v>1</v>
      </c>
      <c r="I183" t="s">
        <v>26</v>
      </c>
      <c r="J183">
        <v>6794</v>
      </c>
      <c r="K183" t="s">
        <v>27</v>
      </c>
      <c r="L183" t="s">
        <v>41</v>
      </c>
      <c r="M183" t="s">
        <v>33</v>
      </c>
      <c r="N183">
        <v>0</v>
      </c>
      <c r="O183" t="s">
        <v>39</v>
      </c>
      <c r="P183">
        <v>12</v>
      </c>
      <c r="Q183">
        <v>12</v>
      </c>
      <c r="R183" t="s">
        <v>31</v>
      </c>
      <c r="S183" s="1">
        <v>45475</v>
      </c>
      <c r="T183">
        <v>9</v>
      </c>
      <c r="U183">
        <v>2024</v>
      </c>
      <c r="V183">
        <v>265249</v>
      </c>
      <c r="W183" s="2">
        <v>6614611</v>
      </c>
    </row>
    <row r="184" spans="1:23" x14ac:dyDescent="0.35">
      <c r="A184" s="1">
        <v>45473</v>
      </c>
      <c r="B184">
        <v>265249</v>
      </c>
      <c r="C184" t="s">
        <v>23</v>
      </c>
      <c r="D184">
        <v>281390</v>
      </c>
      <c r="E184" t="s">
        <v>78</v>
      </c>
      <c r="F184" t="s">
        <v>25</v>
      </c>
      <c r="G184">
        <v>3018</v>
      </c>
      <c r="H184">
        <v>1</v>
      </c>
      <c r="I184" t="s">
        <v>26</v>
      </c>
      <c r="J184">
        <v>6794</v>
      </c>
      <c r="K184" t="s">
        <v>27</v>
      </c>
      <c r="L184" t="s">
        <v>41</v>
      </c>
      <c r="M184" t="s">
        <v>33</v>
      </c>
      <c r="N184">
        <v>60</v>
      </c>
      <c r="O184" t="s">
        <v>30</v>
      </c>
      <c r="P184">
        <v>0.44309999999999999</v>
      </c>
      <c r="Q184">
        <v>6</v>
      </c>
      <c r="R184" t="s">
        <v>31</v>
      </c>
      <c r="S184" s="1">
        <v>45475</v>
      </c>
      <c r="T184">
        <v>9</v>
      </c>
      <c r="U184">
        <v>2024</v>
      </c>
      <c r="V184">
        <v>265249</v>
      </c>
      <c r="W184" s="2">
        <v>6614611</v>
      </c>
    </row>
    <row r="185" spans="1:23" x14ac:dyDescent="0.35">
      <c r="A185" s="1">
        <v>45473</v>
      </c>
      <c r="B185">
        <v>265249</v>
      </c>
      <c r="C185" t="s">
        <v>23</v>
      </c>
      <c r="D185">
        <v>281390</v>
      </c>
      <c r="E185" t="s">
        <v>78</v>
      </c>
      <c r="F185" t="s">
        <v>25</v>
      </c>
      <c r="G185">
        <v>3018</v>
      </c>
      <c r="H185">
        <v>1</v>
      </c>
      <c r="I185" t="s">
        <v>26</v>
      </c>
      <c r="J185">
        <v>6432</v>
      </c>
      <c r="K185" t="s">
        <v>27</v>
      </c>
      <c r="L185" t="s">
        <v>45</v>
      </c>
      <c r="M185" t="s">
        <v>33</v>
      </c>
      <c r="N185">
        <v>52.5</v>
      </c>
      <c r="O185" t="s">
        <v>77</v>
      </c>
      <c r="P185">
        <v>0.12923000000000001</v>
      </c>
      <c r="Q185">
        <v>3</v>
      </c>
      <c r="R185" t="s">
        <v>31</v>
      </c>
      <c r="S185" s="1">
        <v>45475</v>
      </c>
      <c r="T185">
        <v>9</v>
      </c>
      <c r="U185">
        <v>2024</v>
      </c>
      <c r="V185">
        <v>265249</v>
      </c>
      <c r="W185" s="2">
        <v>6614611</v>
      </c>
    </row>
    <row r="186" spans="1:23" x14ac:dyDescent="0.35">
      <c r="A186" s="1">
        <v>45382</v>
      </c>
      <c r="B186">
        <v>265249</v>
      </c>
      <c r="C186" t="s">
        <v>23</v>
      </c>
      <c r="D186">
        <v>259401</v>
      </c>
      <c r="E186" t="s">
        <v>44</v>
      </c>
      <c r="F186" t="s">
        <v>36</v>
      </c>
      <c r="G186">
        <v>3018</v>
      </c>
      <c r="H186">
        <v>1</v>
      </c>
      <c r="I186" t="s">
        <v>26</v>
      </c>
      <c r="J186">
        <v>6432</v>
      </c>
      <c r="K186" t="s">
        <v>27</v>
      </c>
      <c r="L186" t="s">
        <v>45</v>
      </c>
      <c r="M186" t="s">
        <v>33</v>
      </c>
      <c r="N186">
        <v>45</v>
      </c>
      <c r="O186" t="s">
        <v>77</v>
      </c>
      <c r="P186">
        <v>0.66461999999999999</v>
      </c>
      <c r="Q186">
        <v>12</v>
      </c>
      <c r="R186" t="s">
        <v>31</v>
      </c>
      <c r="S186" s="1">
        <v>45475</v>
      </c>
      <c r="T186">
        <v>11</v>
      </c>
      <c r="U186">
        <v>2024</v>
      </c>
      <c r="V186">
        <v>265249</v>
      </c>
      <c r="W186" s="2">
        <v>6614611</v>
      </c>
    </row>
    <row r="187" spans="1:23" x14ac:dyDescent="0.35">
      <c r="A187" s="1">
        <v>45382</v>
      </c>
      <c r="B187">
        <v>265249</v>
      </c>
      <c r="C187" t="s">
        <v>23</v>
      </c>
      <c r="D187">
        <v>259401</v>
      </c>
      <c r="E187" t="s">
        <v>44</v>
      </c>
      <c r="F187" t="s">
        <v>36</v>
      </c>
      <c r="G187">
        <v>3018</v>
      </c>
      <c r="H187">
        <v>1</v>
      </c>
      <c r="I187" t="s">
        <v>26</v>
      </c>
      <c r="J187">
        <v>6432</v>
      </c>
      <c r="K187" t="s">
        <v>27</v>
      </c>
      <c r="L187" t="s">
        <v>45</v>
      </c>
      <c r="M187" t="s">
        <v>33</v>
      </c>
      <c r="N187">
        <v>49.5</v>
      </c>
      <c r="O187" t="s">
        <v>30</v>
      </c>
      <c r="P187">
        <v>6.0920000000000002E-2</v>
      </c>
      <c r="Q187">
        <v>1</v>
      </c>
      <c r="R187" t="s">
        <v>31</v>
      </c>
      <c r="S187" s="1">
        <v>45475</v>
      </c>
      <c r="T187">
        <v>11</v>
      </c>
      <c r="U187">
        <v>2024</v>
      </c>
      <c r="V187">
        <v>265249</v>
      </c>
      <c r="W187" s="2">
        <v>6614611</v>
      </c>
    </row>
    <row r="188" spans="1:23" x14ac:dyDescent="0.35">
      <c r="A188" s="1">
        <v>45382</v>
      </c>
      <c r="B188">
        <v>265249</v>
      </c>
      <c r="C188" t="s">
        <v>23</v>
      </c>
      <c r="D188">
        <v>259401</v>
      </c>
      <c r="E188" t="s">
        <v>44</v>
      </c>
      <c r="F188" t="s">
        <v>36</v>
      </c>
      <c r="G188">
        <v>3019</v>
      </c>
      <c r="H188">
        <v>1</v>
      </c>
      <c r="I188" t="s">
        <v>32</v>
      </c>
      <c r="J188">
        <v>5953</v>
      </c>
      <c r="K188" t="s">
        <v>27</v>
      </c>
      <c r="L188" t="s">
        <v>32</v>
      </c>
      <c r="M188" t="s">
        <v>33</v>
      </c>
      <c r="N188">
        <v>60</v>
      </c>
      <c r="O188" t="s">
        <v>30</v>
      </c>
      <c r="P188">
        <v>3.3230000000000003E-2</v>
      </c>
      <c r="Q188">
        <v>1</v>
      </c>
      <c r="R188" t="s">
        <v>31</v>
      </c>
      <c r="S188" s="1">
        <v>45475</v>
      </c>
      <c r="T188">
        <v>11</v>
      </c>
      <c r="U188">
        <v>2024</v>
      </c>
      <c r="V188">
        <v>265249</v>
      </c>
      <c r="W188" s="2">
        <v>6614611</v>
      </c>
    </row>
    <row r="189" spans="1:23" x14ac:dyDescent="0.35">
      <c r="A189" s="1">
        <v>45382</v>
      </c>
      <c r="B189">
        <v>265249</v>
      </c>
      <c r="C189" t="s">
        <v>23</v>
      </c>
      <c r="D189">
        <v>259401</v>
      </c>
      <c r="E189" t="s">
        <v>44</v>
      </c>
      <c r="F189" t="s">
        <v>36</v>
      </c>
      <c r="G189">
        <v>3019</v>
      </c>
      <c r="H189">
        <v>1</v>
      </c>
      <c r="I189" t="s">
        <v>32</v>
      </c>
      <c r="J189">
        <v>5953</v>
      </c>
      <c r="K189" t="s">
        <v>27</v>
      </c>
      <c r="L189" t="s">
        <v>32</v>
      </c>
      <c r="M189" t="s">
        <v>33</v>
      </c>
      <c r="N189">
        <v>0</v>
      </c>
      <c r="O189" t="s">
        <v>39</v>
      </c>
      <c r="P189">
        <v>6</v>
      </c>
      <c r="Q189">
        <v>6</v>
      </c>
      <c r="R189" t="s">
        <v>31</v>
      </c>
      <c r="S189" s="1">
        <v>45475</v>
      </c>
      <c r="T189">
        <v>11</v>
      </c>
      <c r="U189">
        <v>2024</v>
      </c>
      <c r="V189">
        <v>265249</v>
      </c>
      <c r="W189" s="2">
        <v>6614611</v>
      </c>
    </row>
    <row r="190" spans="1:23" x14ac:dyDescent="0.35">
      <c r="A190" s="1">
        <v>45382</v>
      </c>
      <c r="B190">
        <v>265249</v>
      </c>
      <c r="C190" t="s">
        <v>23</v>
      </c>
      <c r="D190">
        <v>259401</v>
      </c>
      <c r="E190" t="s">
        <v>44</v>
      </c>
      <c r="F190" t="s">
        <v>36</v>
      </c>
      <c r="G190">
        <v>3018</v>
      </c>
      <c r="H190">
        <v>1</v>
      </c>
      <c r="I190" t="s">
        <v>26</v>
      </c>
      <c r="J190">
        <v>6788</v>
      </c>
      <c r="K190" t="s">
        <v>27</v>
      </c>
      <c r="L190" t="s">
        <v>28</v>
      </c>
      <c r="M190" t="s">
        <v>33</v>
      </c>
      <c r="N190">
        <v>57</v>
      </c>
      <c r="O190" t="s">
        <v>80</v>
      </c>
      <c r="P190">
        <v>0.14030999999999999</v>
      </c>
      <c r="Q190">
        <v>2</v>
      </c>
      <c r="R190" t="s">
        <v>31</v>
      </c>
      <c r="S190" s="1">
        <v>45475</v>
      </c>
      <c r="T190">
        <v>11</v>
      </c>
      <c r="U190">
        <v>2024</v>
      </c>
      <c r="V190">
        <v>265249</v>
      </c>
      <c r="W190" s="2">
        <v>6614611</v>
      </c>
    </row>
    <row r="191" spans="1:23" x14ac:dyDescent="0.35">
      <c r="A191" s="1">
        <v>45382</v>
      </c>
      <c r="B191">
        <v>265249</v>
      </c>
      <c r="C191" t="s">
        <v>23</v>
      </c>
      <c r="D191">
        <v>259401</v>
      </c>
      <c r="E191" t="s">
        <v>44</v>
      </c>
      <c r="F191" t="s">
        <v>36</v>
      </c>
      <c r="G191">
        <v>3018</v>
      </c>
      <c r="H191">
        <v>1</v>
      </c>
      <c r="I191" t="s">
        <v>26</v>
      </c>
      <c r="J191">
        <v>6789</v>
      </c>
      <c r="K191" t="s">
        <v>27</v>
      </c>
      <c r="L191" t="s">
        <v>38</v>
      </c>
      <c r="M191" t="s">
        <v>33</v>
      </c>
      <c r="N191">
        <v>60</v>
      </c>
      <c r="O191" t="s">
        <v>30</v>
      </c>
      <c r="P191">
        <v>0.59077000000000002</v>
      </c>
      <c r="Q191">
        <v>8</v>
      </c>
      <c r="R191" t="s">
        <v>31</v>
      </c>
      <c r="S191" s="1">
        <v>45475</v>
      </c>
      <c r="T191">
        <v>11</v>
      </c>
      <c r="U191">
        <v>2024</v>
      </c>
      <c r="V191">
        <v>265249</v>
      </c>
      <c r="W191" s="2">
        <v>6614611</v>
      </c>
    </row>
    <row r="192" spans="1:23" x14ac:dyDescent="0.35">
      <c r="A192" s="1">
        <v>45382</v>
      </c>
      <c r="B192">
        <v>265249</v>
      </c>
      <c r="C192" t="s">
        <v>23</v>
      </c>
      <c r="D192">
        <v>259401</v>
      </c>
      <c r="E192" t="s">
        <v>44</v>
      </c>
      <c r="F192" t="s">
        <v>36</v>
      </c>
      <c r="G192">
        <v>3018</v>
      </c>
      <c r="H192">
        <v>1</v>
      </c>
      <c r="I192" t="s">
        <v>26</v>
      </c>
      <c r="J192">
        <v>6787</v>
      </c>
      <c r="K192" t="s">
        <v>27</v>
      </c>
      <c r="L192" t="s">
        <v>40</v>
      </c>
      <c r="M192" t="s">
        <v>33</v>
      </c>
      <c r="N192">
        <v>49.5</v>
      </c>
      <c r="O192" t="s">
        <v>30</v>
      </c>
      <c r="P192">
        <v>6.0920000000000002E-2</v>
      </c>
      <c r="Q192">
        <v>1</v>
      </c>
      <c r="R192" t="s">
        <v>31</v>
      </c>
      <c r="S192" s="1">
        <v>45475</v>
      </c>
      <c r="T192">
        <v>11</v>
      </c>
      <c r="U192">
        <v>2024</v>
      </c>
      <c r="V192">
        <v>265249</v>
      </c>
      <c r="W192" s="2">
        <v>6614611</v>
      </c>
    </row>
    <row r="193" spans="1:23" x14ac:dyDescent="0.35">
      <c r="A193" s="1">
        <v>45382</v>
      </c>
      <c r="B193">
        <v>265249</v>
      </c>
      <c r="C193" t="s">
        <v>23</v>
      </c>
      <c r="D193">
        <v>259401</v>
      </c>
      <c r="E193" t="s">
        <v>44</v>
      </c>
      <c r="F193" t="s">
        <v>36</v>
      </c>
      <c r="G193">
        <v>3018</v>
      </c>
      <c r="H193">
        <v>1</v>
      </c>
      <c r="I193" t="s">
        <v>26</v>
      </c>
      <c r="J193">
        <v>6787</v>
      </c>
      <c r="K193" t="s">
        <v>27</v>
      </c>
      <c r="L193" t="s">
        <v>40</v>
      </c>
      <c r="M193" t="s">
        <v>33</v>
      </c>
      <c r="N193">
        <v>52.5</v>
      </c>
      <c r="O193" t="s">
        <v>47</v>
      </c>
      <c r="P193">
        <v>0.38768999999999998</v>
      </c>
      <c r="Q193">
        <v>6</v>
      </c>
      <c r="R193" t="s">
        <v>31</v>
      </c>
      <c r="S193" s="1">
        <v>45475</v>
      </c>
      <c r="T193">
        <v>11</v>
      </c>
      <c r="U193">
        <v>2024</v>
      </c>
      <c r="V193">
        <v>265249</v>
      </c>
      <c r="W193" s="2">
        <v>6614611</v>
      </c>
    </row>
    <row r="194" spans="1:23" x14ac:dyDescent="0.35">
      <c r="A194" s="1">
        <v>45382</v>
      </c>
      <c r="B194">
        <v>265249</v>
      </c>
      <c r="C194" t="s">
        <v>23</v>
      </c>
      <c r="D194">
        <v>259401</v>
      </c>
      <c r="E194" t="s">
        <v>44</v>
      </c>
      <c r="F194" t="s">
        <v>36</v>
      </c>
      <c r="G194">
        <v>3018</v>
      </c>
      <c r="H194">
        <v>1</v>
      </c>
      <c r="I194" t="s">
        <v>26</v>
      </c>
      <c r="J194">
        <v>6432</v>
      </c>
      <c r="K194" t="s">
        <v>27</v>
      </c>
      <c r="L194" t="s">
        <v>45</v>
      </c>
      <c r="M194" t="s">
        <v>33</v>
      </c>
      <c r="N194">
        <v>30</v>
      </c>
      <c r="O194" t="s">
        <v>77</v>
      </c>
      <c r="P194">
        <v>3.6920000000000001E-2</v>
      </c>
      <c r="Q194">
        <v>1</v>
      </c>
      <c r="R194" t="s">
        <v>31</v>
      </c>
      <c r="S194" s="1">
        <v>45475</v>
      </c>
      <c r="T194">
        <v>11</v>
      </c>
      <c r="U194">
        <v>2024</v>
      </c>
      <c r="V194">
        <v>265249</v>
      </c>
      <c r="W194" s="2">
        <v>6614611</v>
      </c>
    </row>
    <row r="195" spans="1:23" x14ac:dyDescent="0.35">
      <c r="A195" s="1">
        <v>45382</v>
      </c>
      <c r="B195">
        <v>265249</v>
      </c>
      <c r="C195" t="s">
        <v>23</v>
      </c>
      <c r="D195">
        <v>259401</v>
      </c>
      <c r="E195" t="s">
        <v>44</v>
      </c>
      <c r="F195" t="s">
        <v>36</v>
      </c>
      <c r="G195">
        <v>3018</v>
      </c>
      <c r="H195">
        <v>1</v>
      </c>
      <c r="I195" t="s">
        <v>26</v>
      </c>
      <c r="J195">
        <v>6787</v>
      </c>
      <c r="K195" t="s">
        <v>27</v>
      </c>
      <c r="L195" t="s">
        <v>40</v>
      </c>
      <c r="M195" t="s">
        <v>33</v>
      </c>
      <c r="N195">
        <v>60</v>
      </c>
      <c r="O195" t="s">
        <v>30</v>
      </c>
      <c r="P195">
        <v>0.59077000000000002</v>
      </c>
      <c r="Q195">
        <v>8</v>
      </c>
      <c r="R195" t="s">
        <v>31</v>
      </c>
      <c r="S195" s="1">
        <v>45475</v>
      </c>
      <c r="T195">
        <v>11</v>
      </c>
      <c r="U195">
        <v>2024</v>
      </c>
      <c r="V195">
        <v>265249</v>
      </c>
      <c r="W195" s="2">
        <v>6614611</v>
      </c>
    </row>
    <row r="196" spans="1:23" x14ac:dyDescent="0.35">
      <c r="A196" s="1">
        <v>45382</v>
      </c>
      <c r="B196">
        <v>265249</v>
      </c>
      <c r="C196" t="s">
        <v>23</v>
      </c>
      <c r="D196">
        <v>259401</v>
      </c>
      <c r="E196" t="s">
        <v>44</v>
      </c>
      <c r="F196" t="s">
        <v>36</v>
      </c>
      <c r="G196">
        <v>3018</v>
      </c>
      <c r="H196">
        <v>1</v>
      </c>
      <c r="I196" t="s">
        <v>26</v>
      </c>
      <c r="J196">
        <v>6432</v>
      </c>
      <c r="K196" t="s">
        <v>27</v>
      </c>
      <c r="L196" t="s">
        <v>45</v>
      </c>
      <c r="M196" t="s">
        <v>33</v>
      </c>
      <c r="N196">
        <v>60</v>
      </c>
      <c r="O196" t="s">
        <v>77</v>
      </c>
      <c r="P196">
        <v>0.44307999999999997</v>
      </c>
      <c r="Q196">
        <v>6</v>
      </c>
      <c r="R196" t="s">
        <v>31</v>
      </c>
      <c r="S196" s="1">
        <v>45475</v>
      </c>
      <c r="T196">
        <v>11</v>
      </c>
      <c r="U196">
        <v>2024</v>
      </c>
      <c r="V196">
        <v>265249</v>
      </c>
      <c r="W196" s="2">
        <v>6614611</v>
      </c>
    </row>
    <row r="197" spans="1:23" x14ac:dyDescent="0.35">
      <c r="A197" s="1">
        <v>45382</v>
      </c>
      <c r="B197">
        <v>265249</v>
      </c>
      <c r="C197" t="s">
        <v>23</v>
      </c>
      <c r="D197">
        <v>259401</v>
      </c>
      <c r="E197" t="s">
        <v>44</v>
      </c>
      <c r="F197" t="s">
        <v>36</v>
      </c>
      <c r="G197">
        <v>3018</v>
      </c>
      <c r="H197">
        <v>1</v>
      </c>
      <c r="I197" t="s">
        <v>26</v>
      </c>
      <c r="J197">
        <v>6787</v>
      </c>
      <c r="K197" t="s">
        <v>27</v>
      </c>
      <c r="L197" t="s">
        <v>40</v>
      </c>
      <c r="M197" t="s">
        <v>33</v>
      </c>
      <c r="N197">
        <v>42</v>
      </c>
      <c r="O197" t="s">
        <v>30</v>
      </c>
      <c r="P197">
        <v>5.169E-2</v>
      </c>
      <c r="Q197">
        <v>1</v>
      </c>
      <c r="R197" t="s">
        <v>31</v>
      </c>
      <c r="S197" s="1">
        <v>45475</v>
      </c>
      <c r="T197">
        <v>11</v>
      </c>
      <c r="U197">
        <v>2024</v>
      </c>
      <c r="V197">
        <v>265249</v>
      </c>
      <c r="W197" s="2">
        <v>6614611</v>
      </c>
    </row>
    <row r="198" spans="1:23" x14ac:dyDescent="0.35">
      <c r="A198" s="1">
        <v>45382</v>
      </c>
      <c r="B198">
        <v>265249</v>
      </c>
      <c r="C198" t="s">
        <v>23</v>
      </c>
      <c r="D198">
        <v>259401</v>
      </c>
      <c r="E198" t="s">
        <v>44</v>
      </c>
      <c r="F198" t="s">
        <v>36</v>
      </c>
      <c r="G198">
        <v>3018</v>
      </c>
      <c r="H198">
        <v>1</v>
      </c>
      <c r="I198" t="s">
        <v>26</v>
      </c>
      <c r="J198">
        <v>6788</v>
      </c>
      <c r="K198" t="s">
        <v>27</v>
      </c>
      <c r="L198" t="s">
        <v>28</v>
      </c>
      <c r="M198" t="s">
        <v>33</v>
      </c>
      <c r="N198">
        <v>60</v>
      </c>
      <c r="O198" t="s">
        <v>30</v>
      </c>
      <c r="P198">
        <v>0.29537999999999998</v>
      </c>
      <c r="Q198">
        <v>4</v>
      </c>
      <c r="R198" t="s">
        <v>31</v>
      </c>
      <c r="S198" s="1">
        <v>45475</v>
      </c>
      <c r="T198">
        <v>11</v>
      </c>
      <c r="U198">
        <v>2024</v>
      </c>
      <c r="V198">
        <v>265249</v>
      </c>
      <c r="W198" s="2">
        <v>6614611</v>
      </c>
    </row>
    <row r="199" spans="1:23" x14ac:dyDescent="0.35">
      <c r="A199" s="1">
        <v>45382</v>
      </c>
      <c r="B199">
        <v>265249</v>
      </c>
      <c r="C199" t="s">
        <v>23</v>
      </c>
      <c r="D199">
        <v>259401</v>
      </c>
      <c r="E199" t="s">
        <v>44</v>
      </c>
      <c r="F199" t="s">
        <v>36</v>
      </c>
      <c r="G199">
        <v>3018</v>
      </c>
      <c r="H199">
        <v>1</v>
      </c>
      <c r="I199" t="s">
        <v>26</v>
      </c>
      <c r="J199">
        <v>6794</v>
      </c>
      <c r="K199" t="s">
        <v>27</v>
      </c>
      <c r="L199" t="s">
        <v>41</v>
      </c>
      <c r="M199" t="s">
        <v>33</v>
      </c>
      <c r="N199">
        <v>30</v>
      </c>
      <c r="O199" t="s">
        <v>30</v>
      </c>
      <c r="P199">
        <v>3.6920000000000001E-2</v>
      </c>
      <c r="Q199">
        <v>1</v>
      </c>
      <c r="R199" t="s">
        <v>31</v>
      </c>
      <c r="S199" s="1">
        <v>45475</v>
      </c>
      <c r="T199">
        <v>11</v>
      </c>
      <c r="U199">
        <v>2024</v>
      </c>
      <c r="V199">
        <v>265249</v>
      </c>
      <c r="W199" s="2">
        <v>6614611</v>
      </c>
    </row>
    <row r="200" spans="1:23" x14ac:dyDescent="0.35">
      <c r="A200" s="1">
        <v>45382</v>
      </c>
      <c r="B200">
        <v>265249</v>
      </c>
      <c r="C200" t="s">
        <v>23</v>
      </c>
      <c r="D200">
        <v>259401</v>
      </c>
      <c r="E200" t="s">
        <v>44</v>
      </c>
      <c r="F200" t="s">
        <v>36</v>
      </c>
      <c r="G200">
        <v>3018</v>
      </c>
      <c r="H200">
        <v>1</v>
      </c>
      <c r="I200" t="s">
        <v>26</v>
      </c>
      <c r="J200">
        <v>6788</v>
      </c>
      <c r="K200" t="s">
        <v>27</v>
      </c>
      <c r="L200" t="s">
        <v>28</v>
      </c>
      <c r="M200" t="s">
        <v>33</v>
      </c>
      <c r="N200">
        <v>45</v>
      </c>
      <c r="O200" t="s">
        <v>30</v>
      </c>
      <c r="P200">
        <v>0.11076999999999999</v>
      </c>
      <c r="Q200">
        <v>2</v>
      </c>
      <c r="R200" t="s">
        <v>31</v>
      </c>
      <c r="S200" s="1">
        <v>45475</v>
      </c>
      <c r="T200">
        <v>11</v>
      </c>
      <c r="U200">
        <v>2024</v>
      </c>
      <c r="V200">
        <v>265249</v>
      </c>
      <c r="W200" s="2">
        <v>6614611</v>
      </c>
    </row>
    <row r="201" spans="1:23" x14ac:dyDescent="0.35">
      <c r="A201" s="1">
        <v>45382</v>
      </c>
      <c r="B201">
        <v>265249</v>
      </c>
      <c r="C201" t="s">
        <v>23</v>
      </c>
      <c r="D201">
        <v>259401</v>
      </c>
      <c r="E201" t="s">
        <v>44</v>
      </c>
      <c r="F201" t="s">
        <v>36</v>
      </c>
      <c r="G201">
        <v>3018</v>
      </c>
      <c r="H201">
        <v>1</v>
      </c>
      <c r="I201" t="s">
        <v>26</v>
      </c>
      <c r="J201">
        <v>6432</v>
      </c>
      <c r="K201" t="s">
        <v>27</v>
      </c>
      <c r="L201" t="s">
        <v>45</v>
      </c>
      <c r="M201" t="s">
        <v>33</v>
      </c>
      <c r="N201">
        <v>52.5</v>
      </c>
      <c r="O201" t="s">
        <v>80</v>
      </c>
      <c r="P201">
        <v>6.4619999999999997E-2</v>
      </c>
      <c r="Q201">
        <v>1</v>
      </c>
      <c r="R201" t="s">
        <v>31</v>
      </c>
      <c r="S201" s="1">
        <v>45475</v>
      </c>
      <c r="T201">
        <v>11</v>
      </c>
      <c r="U201">
        <v>2024</v>
      </c>
      <c r="V201">
        <v>265249</v>
      </c>
      <c r="W201" s="2">
        <v>6614611</v>
      </c>
    </row>
    <row r="202" spans="1:23" x14ac:dyDescent="0.35">
      <c r="A202" s="1">
        <v>45382</v>
      </c>
      <c r="B202">
        <v>265249</v>
      </c>
      <c r="C202" t="s">
        <v>23</v>
      </c>
      <c r="D202">
        <v>259401</v>
      </c>
      <c r="E202" t="s">
        <v>44</v>
      </c>
      <c r="F202" t="s">
        <v>36</v>
      </c>
      <c r="G202">
        <v>3018</v>
      </c>
      <c r="H202">
        <v>1</v>
      </c>
      <c r="I202" t="s">
        <v>26</v>
      </c>
      <c r="J202">
        <v>6789</v>
      </c>
      <c r="K202" t="s">
        <v>27</v>
      </c>
      <c r="L202" t="s">
        <v>38</v>
      </c>
      <c r="M202" t="s">
        <v>33</v>
      </c>
      <c r="N202">
        <v>55.5</v>
      </c>
      <c r="O202" t="s">
        <v>80</v>
      </c>
      <c r="P202">
        <v>6.8309999999999996E-2</v>
      </c>
      <c r="Q202">
        <v>1</v>
      </c>
      <c r="R202" t="s">
        <v>31</v>
      </c>
      <c r="S202" s="1">
        <v>45475</v>
      </c>
      <c r="T202">
        <v>11</v>
      </c>
      <c r="U202">
        <v>2024</v>
      </c>
      <c r="V202">
        <v>265249</v>
      </c>
      <c r="W202" s="2">
        <v>6614611</v>
      </c>
    </row>
    <row r="203" spans="1:23" x14ac:dyDescent="0.35">
      <c r="A203" s="1">
        <v>45473</v>
      </c>
      <c r="B203">
        <v>265249</v>
      </c>
      <c r="C203" t="s">
        <v>23</v>
      </c>
      <c r="D203">
        <v>281390</v>
      </c>
      <c r="E203" t="s">
        <v>78</v>
      </c>
      <c r="F203" t="s">
        <v>25</v>
      </c>
      <c r="G203">
        <v>3018</v>
      </c>
      <c r="H203">
        <v>1</v>
      </c>
      <c r="I203" t="s">
        <v>26</v>
      </c>
      <c r="J203">
        <v>6432</v>
      </c>
      <c r="K203" t="s">
        <v>27</v>
      </c>
      <c r="L203" t="s">
        <v>45</v>
      </c>
      <c r="M203" t="s">
        <v>33</v>
      </c>
      <c r="N203">
        <v>52.5</v>
      </c>
      <c r="O203" t="s">
        <v>47</v>
      </c>
      <c r="P203">
        <v>6.4619999999999997E-2</v>
      </c>
      <c r="Q203">
        <v>1</v>
      </c>
      <c r="R203" t="s">
        <v>31</v>
      </c>
      <c r="S203" s="1">
        <v>45475</v>
      </c>
      <c r="T203">
        <v>9</v>
      </c>
      <c r="U203">
        <v>2024</v>
      </c>
      <c r="V203">
        <v>265249</v>
      </c>
      <c r="W203" s="2">
        <v>6614611</v>
      </c>
    </row>
    <row r="204" spans="1:23" x14ac:dyDescent="0.35">
      <c r="A204" s="1">
        <v>45565</v>
      </c>
      <c r="B204">
        <v>265249</v>
      </c>
      <c r="C204" t="s">
        <v>23</v>
      </c>
      <c r="D204">
        <v>265247</v>
      </c>
      <c r="E204" t="s">
        <v>48</v>
      </c>
      <c r="F204" t="s">
        <v>49</v>
      </c>
      <c r="G204">
        <v>3018</v>
      </c>
      <c r="H204">
        <v>1</v>
      </c>
      <c r="I204" t="s">
        <v>26</v>
      </c>
      <c r="J204">
        <v>6788</v>
      </c>
      <c r="K204" t="s">
        <v>27</v>
      </c>
      <c r="L204" t="s">
        <v>28</v>
      </c>
      <c r="M204" t="s">
        <v>33</v>
      </c>
      <c r="N204">
        <v>31</v>
      </c>
      <c r="O204" t="s">
        <v>30</v>
      </c>
      <c r="P204">
        <v>7.6310000000000003E-2</v>
      </c>
      <c r="Q204">
        <v>2</v>
      </c>
      <c r="R204" t="s">
        <v>31</v>
      </c>
      <c r="S204" s="1">
        <v>45646</v>
      </c>
      <c r="T204">
        <v>9</v>
      </c>
      <c r="U204">
        <v>2024</v>
      </c>
      <c r="V204">
        <v>265249</v>
      </c>
      <c r="W204" s="2">
        <v>6614611</v>
      </c>
    </row>
    <row r="205" spans="1:23" x14ac:dyDescent="0.35">
      <c r="A205" s="1">
        <v>45565</v>
      </c>
      <c r="B205">
        <v>265249</v>
      </c>
      <c r="C205" t="s">
        <v>23</v>
      </c>
      <c r="D205">
        <v>265247</v>
      </c>
      <c r="E205" t="s">
        <v>48</v>
      </c>
      <c r="F205" t="s">
        <v>49</v>
      </c>
      <c r="G205">
        <v>3018</v>
      </c>
      <c r="H205">
        <v>1</v>
      </c>
      <c r="I205" t="s">
        <v>26</v>
      </c>
      <c r="J205">
        <v>20429</v>
      </c>
      <c r="K205" t="s">
        <v>27</v>
      </c>
      <c r="L205" t="s">
        <v>130</v>
      </c>
      <c r="M205" t="s">
        <v>33</v>
      </c>
      <c r="N205">
        <v>30</v>
      </c>
      <c r="O205" t="s">
        <v>80</v>
      </c>
      <c r="P205">
        <v>0.44307999999999997</v>
      </c>
      <c r="Q205">
        <v>12</v>
      </c>
      <c r="R205" t="s">
        <v>31</v>
      </c>
      <c r="S205" s="1">
        <v>45646</v>
      </c>
      <c r="T205">
        <v>9</v>
      </c>
      <c r="U205">
        <v>2024</v>
      </c>
      <c r="V205">
        <v>265249</v>
      </c>
      <c r="W205" s="2">
        <v>6614611</v>
      </c>
    </row>
    <row r="206" spans="1:23" x14ac:dyDescent="0.35">
      <c r="A206" s="1">
        <v>45565</v>
      </c>
      <c r="B206">
        <v>265249</v>
      </c>
      <c r="C206" t="s">
        <v>23</v>
      </c>
      <c r="D206">
        <v>265247</v>
      </c>
      <c r="E206" t="s">
        <v>48</v>
      </c>
      <c r="F206" t="s">
        <v>49</v>
      </c>
      <c r="G206">
        <v>3018</v>
      </c>
      <c r="H206">
        <v>1</v>
      </c>
      <c r="I206" t="s">
        <v>26</v>
      </c>
      <c r="J206">
        <v>22074</v>
      </c>
      <c r="K206" t="s">
        <v>27</v>
      </c>
      <c r="L206" t="s">
        <v>141</v>
      </c>
      <c r="M206" t="s">
        <v>33</v>
      </c>
      <c r="N206">
        <v>13.5</v>
      </c>
      <c r="O206" t="s">
        <v>30</v>
      </c>
      <c r="P206">
        <v>1.6619999999999999E-2</v>
      </c>
      <c r="Q206">
        <v>1</v>
      </c>
      <c r="R206" t="s">
        <v>31</v>
      </c>
      <c r="S206" s="1">
        <v>45646</v>
      </c>
      <c r="T206">
        <v>9</v>
      </c>
      <c r="U206">
        <v>2024</v>
      </c>
      <c r="V206">
        <v>265249</v>
      </c>
      <c r="W206" s="2">
        <v>6614611</v>
      </c>
    </row>
    <row r="207" spans="1:23" x14ac:dyDescent="0.35">
      <c r="A207" s="1">
        <v>45565</v>
      </c>
      <c r="B207">
        <v>265249</v>
      </c>
      <c r="C207" t="s">
        <v>23</v>
      </c>
      <c r="D207">
        <v>265247</v>
      </c>
      <c r="E207" t="s">
        <v>48</v>
      </c>
      <c r="F207" t="s">
        <v>49</v>
      </c>
      <c r="G207">
        <v>3019</v>
      </c>
      <c r="H207">
        <v>1</v>
      </c>
      <c r="I207" t="s">
        <v>32</v>
      </c>
      <c r="J207">
        <v>5953</v>
      </c>
      <c r="K207" t="s">
        <v>27</v>
      </c>
      <c r="L207" t="s">
        <v>32</v>
      </c>
      <c r="M207" t="s">
        <v>33</v>
      </c>
      <c r="N207">
        <v>33.5</v>
      </c>
      <c r="O207" t="s">
        <v>30</v>
      </c>
      <c r="P207">
        <v>0.26256000000000002</v>
      </c>
      <c r="Q207">
        <v>8</v>
      </c>
      <c r="R207" t="s">
        <v>31</v>
      </c>
      <c r="S207" s="1">
        <v>45646</v>
      </c>
      <c r="T207">
        <v>9</v>
      </c>
      <c r="U207">
        <v>2024</v>
      </c>
      <c r="V207">
        <v>265249</v>
      </c>
      <c r="W207" s="2">
        <v>6614611</v>
      </c>
    </row>
    <row r="208" spans="1:23" x14ac:dyDescent="0.35">
      <c r="A208" s="1">
        <v>45565</v>
      </c>
      <c r="B208">
        <v>265249</v>
      </c>
      <c r="C208" t="s">
        <v>23</v>
      </c>
      <c r="D208">
        <v>265247</v>
      </c>
      <c r="E208" t="s">
        <v>48</v>
      </c>
      <c r="F208" t="s">
        <v>49</v>
      </c>
      <c r="G208">
        <v>3018</v>
      </c>
      <c r="H208">
        <v>1</v>
      </c>
      <c r="I208" t="s">
        <v>26</v>
      </c>
      <c r="J208">
        <v>6788</v>
      </c>
      <c r="K208" t="s">
        <v>27</v>
      </c>
      <c r="L208" t="s">
        <v>28</v>
      </c>
      <c r="M208" t="s">
        <v>33</v>
      </c>
      <c r="N208">
        <v>52.5</v>
      </c>
      <c r="O208" t="s">
        <v>30</v>
      </c>
      <c r="P208">
        <v>0</v>
      </c>
      <c r="Q208">
        <v>0</v>
      </c>
      <c r="R208" t="s">
        <v>31</v>
      </c>
      <c r="S208" s="1">
        <v>45646</v>
      </c>
      <c r="T208">
        <v>9</v>
      </c>
      <c r="U208">
        <v>2024</v>
      </c>
      <c r="V208">
        <v>265249</v>
      </c>
      <c r="W208" s="2">
        <v>6614611</v>
      </c>
    </row>
    <row r="209" spans="1:23" x14ac:dyDescent="0.35">
      <c r="A209" s="1">
        <v>45565</v>
      </c>
      <c r="B209">
        <v>265249</v>
      </c>
      <c r="C209" t="s">
        <v>23</v>
      </c>
      <c r="D209">
        <v>265247</v>
      </c>
      <c r="E209" t="s">
        <v>48</v>
      </c>
      <c r="F209" t="s">
        <v>49</v>
      </c>
      <c r="G209">
        <v>3018</v>
      </c>
      <c r="H209">
        <v>1</v>
      </c>
      <c r="I209" t="s">
        <v>26</v>
      </c>
      <c r="J209">
        <v>22087</v>
      </c>
      <c r="K209" t="s">
        <v>27</v>
      </c>
      <c r="L209" t="s">
        <v>138</v>
      </c>
      <c r="M209" t="s">
        <v>33</v>
      </c>
      <c r="N209">
        <v>30</v>
      </c>
      <c r="O209" t="s">
        <v>30</v>
      </c>
      <c r="P209">
        <v>0</v>
      </c>
      <c r="Q209">
        <v>0</v>
      </c>
      <c r="R209" t="s">
        <v>31</v>
      </c>
      <c r="S209" s="1">
        <v>45646</v>
      </c>
      <c r="T209">
        <v>9</v>
      </c>
      <c r="U209">
        <v>2024</v>
      </c>
      <c r="V209">
        <v>265249</v>
      </c>
      <c r="W209" s="2">
        <v>6614611</v>
      </c>
    </row>
    <row r="210" spans="1:23" x14ac:dyDescent="0.35">
      <c r="A210" s="1">
        <v>45565</v>
      </c>
      <c r="B210">
        <v>265249</v>
      </c>
      <c r="C210" t="s">
        <v>23</v>
      </c>
      <c r="D210">
        <v>265247</v>
      </c>
      <c r="E210" t="s">
        <v>48</v>
      </c>
      <c r="F210" t="s">
        <v>49</v>
      </c>
      <c r="G210">
        <v>3018</v>
      </c>
      <c r="H210">
        <v>1</v>
      </c>
      <c r="I210" t="s">
        <v>26</v>
      </c>
      <c r="J210">
        <v>20429</v>
      </c>
      <c r="K210" t="s">
        <v>27</v>
      </c>
      <c r="L210" t="s">
        <v>130</v>
      </c>
      <c r="M210" t="s">
        <v>33</v>
      </c>
      <c r="N210">
        <v>10</v>
      </c>
      <c r="O210" t="s">
        <v>80</v>
      </c>
      <c r="P210">
        <v>0</v>
      </c>
      <c r="Q210">
        <v>0</v>
      </c>
      <c r="R210" t="s">
        <v>31</v>
      </c>
      <c r="S210" s="1">
        <v>45646</v>
      </c>
      <c r="T210">
        <v>9</v>
      </c>
      <c r="U210">
        <v>2024</v>
      </c>
      <c r="V210">
        <v>265249</v>
      </c>
      <c r="W210" s="2">
        <v>6614611</v>
      </c>
    </row>
    <row r="211" spans="1:23" x14ac:dyDescent="0.35">
      <c r="A211" s="1">
        <v>45565</v>
      </c>
      <c r="B211">
        <v>265249</v>
      </c>
      <c r="C211" t="s">
        <v>23</v>
      </c>
      <c r="D211">
        <v>265247</v>
      </c>
      <c r="E211" t="s">
        <v>48</v>
      </c>
      <c r="F211" t="s">
        <v>49</v>
      </c>
      <c r="G211">
        <v>3018</v>
      </c>
      <c r="H211">
        <v>1</v>
      </c>
      <c r="I211" t="s">
        <v>26</v>
      </c>
      <c r="J211">
        <v>22083</v>
      </c>
      <c r="K211" t="s">
        <v>27</v>
      </c>
      <c r="L211" t="s">
        <v>140</v>
      </c>
      <c r="M211" t="s">
        <v>33</v>
      </c>
      <c r="N211">
        <v>20</v>
      </c>
      <c r="O211" t="s">
        <v>30</v>
      </c>
      <c r="P211">
        <v>0</v>
      </c>
      <c r="Q211">
        <v>0</v>
      </c>
      <c r="R211" t="s">
        <v>31</v>
      </c>
      <c r="S211" s="1">
        <v>45646</v>
      </c>
      <c r="T211">
        <v>9</v>
      </c>
      <c r="U211">
        <v>2024</v>
      </c>
      <c r="V211">
        <v>265249</v>
      </c>
      <c r="W211" s="2">
        <v>6614611</v>
      </c>
    </row>
    <row r="212" spans="1:23" x14ac:dyDescent="0.35">
      <c r="A212" s="1">
        <v>45565</v>
      </c>
      <c r="B212">
        <v>265249</v>
      </c>
      <c r="C212" t="s">
        <v>23</v>
      </c>
      <c r="D212">
        <v>265247</v>
      </c>
      <c r="E212" t="s">
        <v>48</v>
      </c>
      <c r="F212" t="s">
        <v>49</v>
      </c>
      <c r="G212">
        <v>3018</v>
      </c>
      <c r="H212">
        <v>1</v>
      </c>
      <c r="I212" t="s">
        <v>26</v>
      </c>
      <c r="J212">
        <v>6788</v>
      </c>
      <c r="K212" t="s">
        <v>27</v>
      </c>
      <c r="L212" t="s">
        <v>28</v>
      </c>
      <c r="M212" t="s">
        <v>33</v>
      </c>
      <c r="N212">
        <v>41.5</v>
      </c>
      <c r="O212" t="s">
        <v>30</v>
      </c>
      <c r="P212">
        <v>0</v>
      </c>
      <c r="Q212">
        <v>0</v>
      </c>
      <c r="R212" t="s">
        <v>31</v>
      </c>
      <c r="S212" s="1">
        <v>45646</v>
      </c>
      <c r="T212">
        <v>9</v>
      </c>
      <c r="U212">
        <v>2024</v>
      </c>
      <c r="V212">
        <v>265249</v>
      </c>
      <c r="W212" s="2">
        <v>6614611</v>
      </c>
    </row>
    <row r="213" spans="1:23" x14ac:dyDescent="0.35">
      <c r="A213" s="1">
        <v>45565</v>
      </c>
      <c r="B213">
        <v>265249</v>
      </c>
      <c r="C213" t="s">
        <v>23</v>
      </c>
      <c r="D213">
        <v>265247</v>
      </c>
      <c r="E213" t="s">
        <v>48</v>
      </c>
      <c r="F213" t="s">
        <v>49</v>
      </c>
      <c r="G213">
        <v>3018</v>
      </c>
      <c r="H213">
        <v>1</v>
      </c>
      <c r="I213" t="s">
        <v>26</v>
      </c>
      <c r="J213">
        <v>6787</v>
      </c>
      <c r="K213" t="s">
        <v>27</v>
      </c>
      <c r="L213" t="s">
        <v>40</v>
      </c>
      <c r="M213" t="s">
        <v>33</v>
      </c>
      <c r="N213">
        <v>54</v>
      </c>
      <c r="O213" t="s">
        <v>30</v>
      </c>
      <c r="P213">
        <v>0</v>
      </c>
      <c r="Q213">
        <v>0</v>
      </c>
      <c r="R213" t="s">
        <v>31</v>
      </c>
      <c r="S213" s="1">
        <v>45646</v>
      </c>
      <c r="T213">
        <v>9</v>
      </c>
      <c r="U213">
        <v>2024</v>
      </c>
      <c r="V213">
        <v>265249</v>
      </c>
      <c r="W213" s="2">
        <v>6614611</v>
      </c>
    </row>
    <row r="214" spans="1:23" x14ac:dyDescent="0.35">
      <c r="A214" s="1">
        <v>45565</v>
      </c>
      <c r="B214">
        <v>265249</v>
      </c>
      <c r="C214" t="s">
        <v>23</v>
      </c>
      <c r="D214">
        <v>265414</v>
      </c>
      <c r="E214" t="s">
        <v>129</v>
      </c>
      <c r="F214" t="s">
        <v>25</v>
      </c>
      <c r="G214">
        <v>3018</v>
      </c>
      <c r="H214">
        <v>1</v>
      </c>
      <c r="I214" t="s">
        <v>26</v>
      </c>
      <c r="J214">
        <v>6747</v>
      </c>
      <c r="K214" t="s">
        <v>27</v>
      </c>
      <c r="L214" t="s">
        <v>43</v>
      </c>
      <c r="M214" t="s">
        <v>33</v>
      </c>
      <c r="N214">
        <v>0</v>
      </c>
      <c r="O214" t="s">
        <v>37</v>
      </c>
      <c r="P214">
        <v>28</v>
      </c>
      <c r="Q214">
        <v>28</v>
      </c>
      <c r="R214" t="s">
        <v>31</v>
      </c>
      <c r="S214" s="1">
        <v>45646</v>
      </c>
      <c r="T214">
        <v>10</v>
      </c>
      <c r="U214">
        <v>2024</v>
      </c>
      <c r="V214">
        <v>265249</v>
      </c>
      <c r="W214" s="2">
        <v>6614611</v>
      </c>
    </row>
    <row r="215" spans="1:23" x14ac:dyDescent="0.35">
      <c r="A215" s="1">
        <v>45565</v>
      </c>
      <c r="B215">
        <v>265249</v>
      </c>
      <c r="C215" t="s">
        <v>23</v>
      </c>
      <c r="D215">
        <v>265414</v>
      </c>
      <c r="E215" t="s">
        <v>129</v>
      </c>
      <c r="F215" t="s">
        <v>25</v>
      </c>
      <c r="G215">
        <v>3018</v>
      </c>
      <c r="H215">
        <v>1</v>
      </c>
      <c r="I215" t="s">
        <v>26</v>
      </c>
      <c r="J215">
        <v>6787</v>
      </c>
      <c r="K215" t="s">
        <v>27</v>
      </c>
      <c r="L215" t="s">
        <v>40</v>
      </c>
      <c r="M215" t="s">
        <v>33</v>
      </c>
      <c r="N215">
        <v>60</v>
      </c>
      <c r="O215" t="s">
        <v>54</v>
      </c>
      <c r="P215">
        <v>1.4030800000000001</v>
      </c>
      <c r="Q215">
        <v>21</v>
      </c>
      <c r="R215" t="s">
        <v>31</v>
      </c>
      <c r="S215" s="1">
        <v>45646</v>
      </c>
      <c r="T215">
        <v>10</v>
      </c>
      <c r="U215">
        <v>2024</v>
      </c>
      <c r="V215">
        <v>265249</v>
      </c>
      <c r="W215" s="2">
        <v>6614611</v>
      </c>
    </row>
    <row r="216" spans="1:23" x14ac:dyDescent="0.35">
      <c r="A216" s="1">
        <v>45565</v>
      </c>
      <c r="B216">
        <v>265249</v>
      </c>
      <c r="C216" t="s">
        <v>23</v>
      </c>
      <c r="D216">
        <v>265414</v>
      </c>
      <c r="E216" t="s">
        <v>129</v>
      </c>
      <c r="F216" t="s">
        <v>25</v>
      </c>
      <c r="G216">
        <v>3018</v>
      </c>
      <c r="H216">
        <v>1</v>
      </c>
      <c r="I216" t="s">
        <v>26</v>
      </c>
      <c r="J216">
        <v>6432</v>
      </c>
      <c r="K216" t="s">
        <v>27</v>
      </c>
      <c r="L216" t="s">
        <v>45</v>
      </c>
      <c r="M216" t="s">
        <v>33</v>
      </c>
      <c r="N216">
        <v>0</v>
      </c>
      <c r="O216" t="s">
        <v>39</v>
      </c>
      <c r="P216">
        <v>2</v>
      </c>
      <c r="Q216">
        <v>2</v>
      </c>
      <c r="R216" t="s">
        <v>31</v>
      </c>
      <c r="S216" s="1">
        <v>45646</v>
      </c>
      <c r="T216">
        <v>10</v>
      </c>
      <c r="U216">
        <v>2024</v>
      </c>
      <c r="V216">
        <v>265249</v>
      </c>
      <c r="W216" s="2">
        <v>6614611</v>
      </c>
    </row>
    <row r="217" spans="1:23" x14ac:dyDescent="0.35">
      <c r="A217" s="1">
        <v>45565</v>
      </c>
      <c r="B217">
        <v>265249</v>
      </c>
      <c r="C217" t="s">
        <v>23</v>
      </c>
      <c r="D217">
        <v>265414</v>
      </c>
      <c r="E217" t="s">
        <v>129</v>
      </c>
      <c r="F217" t="s">
        <v>25</v>
      </c>
      <c r="G217">
        <v>3018</v>
      </c>
      <c r="H217">
        <v>1</v>
      </c>
      <c r="I217" t="s">
        <v>26</v>
      </c>
      <c r="J217">
        <v>6432</v>
      </c>
      <c r="K217" t="s">
        <v>27</v>
      </c>
      <c r="L217" t="s">
        <v>45</v>
      </c>
      <c r="M217" t="s">
        <v>33</v>
      </c>
      <c r="N217">
        <v>60</v>
      </c>
      <c r="O217" t="s">
        <v>54</v>
      </c>
      <c r="P217">
        <v>0.14768999999999999</v>
      </c>
      <c r="Q217">
        <v>2</v>
      </c>
      <c r="R217" t="s">
        <v>31</v>
      </c>
      <c r="S217" s="1">
        <v>45646</v>
      </c>
      <c r="T217">
        <v>10</v>
      </c>
      <c r="U217">
        <v>2024</v>
      </c>
      <c r="V217">
        <v>265249</v>
      </c>
      <c r="W217" s="2">
        <v>6614611</v>
      </c>
    </row>
    <row r="218" spans="1:23" x14ac:dyDescent="0.35">
      <c r="A218" s="1">
        <v>45565</v>
      </c>
      <c r="B218">
        <v>265249</v>
      </c>
      <c r="C218" t="s">
        <v>23</v>
      </c>
      <c r="D218">
        <v>265414</v>
      </c>
      <c r="E218" t="s">
        <v>129</v>
      </c>
      <c r="F218" t="s">
        <v>25</v>
      </c>
      <c r="G218">
        <v>3018</v>
      </c>
      <c r="H218">
        <v>1</v>
      </c>
      <c r="I218" t="s">
        <v>26</v>
      </c>
      <c r="J218">
        <v>6787</v>
      </c>
      <c r="K218" t="s">
        <v>27</v>
      </c>
      <c r="L218" t="s">
        <v>40</v>
      </c>
      <c r="M218" t="s">
        <v>33</v>
      </c>
      <c r="N218">
        <v>0</v>
      </c>
      <c r="O218" t="s">
        <v>39</v>
      </c>
      <c r="P218">
        <v>21</v>
      </c>
      <c r="Q218">
        <v>21</v>
      </c>
      <c r="R218" t="s">
        <v>31</v>
      </c>
      <c r="S218" s="1">
        <v>45646</v>
      </c>
      <c r="T218">
        <v>10</v>
      </c>
      <c r="U218">
        <v>2024</v>
      </c>
      <c r="V218">
        <v>265249</v>
      </c>
      <c r="W218" s="2">
        <v>6614611</v>
      </c>
    </row>
    <row r="219" spans="1:23" x14ac:dyDescent="0.35">
      <c r="A219" s="1">
        <v>45565</v>
      </c>
      <c r="B219">
        <v>265249</v>
      </c>
      <c r="C219" t="s">
        <v>23</v>
      </c>
      <c r="D219">
        <v>280941</v>
      </c>
      <c r="E219" t="s">
        <v>35</v>
      </c>
      <c r="F219" t="s">
        <v>36</v>
      </c>
      <c r="G219">
        <v>3018</v>
      </c>
      <c r="H219">
        <v>1</v>
      </c>
      <c r="I219" t="s">
        <v>26</v>
      </c>
      <c r="J219">
        <v>6747</v>
      </c>
      <c r="K219" t="s">
        <v>27</v>
      </c>
      <c r="L219" t="s">
        <v>43</v>
      </c>
      <c r="M219" t="s">
        <v>33</v>
      </c>
      <c r="N219">
        <v>0</v>
      </c>
      <c r="O219" t="s">
        <v>37</v>
      </c>
      <c r="P219">
        <v>32</v>
      </c>
      <c r="Q219">
        <v>32</v>
      </c>
      <c r="R219" t="s">
        <v>31</v>
      </c>
      <c r="S219" s="1">
        <v>45646</v>
      </c>
      <c r="T219">
        <v>11</v>
      </c>
      <c r="U219">
        <v>2024</v>
      </c>
      <c r="V219">
        <v>265249</v>
      </c>
      <c r="W219" s="2">
        <v>6614611</v>
      </c>
    </row>
    <row r="220" spans="1:23" x14ac:dyDescent="0.35">
      <c r="A220" s="1">
        <v>45565</v>
      </c>
      <c r="B220">
        <v>265249</v>
      </c>
      <c r="C220" t="s">
        <v>23</v>
      </c>
      <c r="D220">
        <v>259401</v>
      </c>
      <c r="E220" t="s">
        <v>44</v>
      </c>
      <c r="F220" t="s">
        <v>36</v>
      </c>
      <c r="G220">
        <v>3019</v>
      </c>
      <c r="H220">
        <v>1</v>
      </c>
      <c r="I220" t="s">
        <v>32</v>
      </c>
      <c r="J220">
        <v>5953</v>
      </c>
      <c r="K220" t="s">
        <v>27</v>
      </c>
      <c r="L220" t="s">
        <v>32</v>
      </c>
      <c r="M220" t="s">
        <v>33</v>
      </c>
      <c r="N220">
        <v>0</v>
      </c>
      <c r="O220" t="s">
        <v>37</v>
      </c>
      <c r="P220">
        <v>16</v>
      </c>
      <c r="Q220">
        <v>16</v>
      </c>
      <c r="R220" t="s">
        <v>31</v>
      </c>
      <c r="S220" s="1">
        <v>45646</v>
      </c>
      <c r="T220">
        <v>12</v>
      </c>
      <c r="U220">
        <v>2024</v>
      </c>
      <c r="V220">
        <v>265249</v>
      </c>
      <c r="W220" s="2">
        <v>6614611</v>
      </c>
    </row>
    <row r="221" spans="1:23" x14ac:dyDescent="0.35">
      <c r="A221" s="1">
        <v>45565</v>
      </c>
      <c r="B221">
        <v>265249</v>
      </c>
      <c r="C221" t="s">
        <v>23</v>
      </c>
      <c r="D221">
        <v>259401</v>
      </c>
      <c r="E221" t="s">
        <v>44</v>
      </c>
      <c r="F221" t="s">
        <v>36</v>
      </c>
      <c r="G221">
        <v>3018</v>
      </c>
      <c r="H221">
        <v>1</v>
      </c>
      <c r="I221" t="s">
        <v>26</v>
      </c>
      <c r="J221">
        <v>6787</v>
      </c>
      <c r="K221" t="s">
        <v>27</v>
      </c>
      <c r="L221" t="s">
        <v>40</v>
      </c>
      <c r="M221" t="s">
        <v>33</v>
      </c>
      <c r="N221">
        <v>42</v>
      </c>
      <c r="O221" t="s">
        <v>54</v>
      </c>
      <c r="P221">
        <v>5.169E-2</v>
      </c>
      <c r="Q221">
        <v>1</v>
      </c>
      <c r="R221" t="s">
        <v>31</v>
      </c>
      <c r="S221" s="1">
        <v>45646</v>
      </c>
      <c r="T221">
        <v>12</v>
      </c>
      <c r="U221">
        <v>2024</v>
      </c>
      <c r="V221">
        <v>265249</v>
      </c>
      <c r="W221" s="2">
        <v>6614611</v>
      </c>
    </row>
    <row r="222" spans="1:23" x14ac:dyDescent="0.35">
      <c r="A222" s="1">
        <v>45565</v>
      </c>
      <c r="B222">
        <v>265249</v>
      </c>
      <c r="C222" t="s">
        <v>23</v>
      </c>
      <c r="D222">
        <v>259401</v>
      </c>
      <c r="E222" t="s">
        <v>44</v>
      </c>
      <c r="F222" t="s">
        <v>36</v>
      </c>
      <c r="G222">
        <v>3018</v>
      </c>
      <c r="H222">
        <v>1</v>
      </c>
      <c r="I222" t="s">
        <v>26</v>
      </c>
      <c r="J222">
        <v>6747</v>
      </c>
      <c r="K222" t="s">
        <v>27</v>
      </c>
      <c r="L222" t="s">
        <v>43</v>
      </c>
      <c r="M222" t="s">
        <v>33</v>
      </c>
      <c r="N222">
        <v>0</v>
      </c>
      <c r="O222" t="s">
        <v>37</v>
      </c>
      <c r="P222">
        <v>20</v>
      </c>
      <c r="Q222">
        <v>20</v>
      </c>
      <c r="R222" t="s">
        <v>31</v>
      </c>
      <c r="S222" s="1">
        <v>45646</v>
      </c>
      <c r="T222">
        <v>12</v>
      </c>
      <c r="U222">
        <v>2024</v>
      </c>
      <c r="V222">
        <v>265249</v>
      </c>
      <c r="W222" s="2">
        <v>6614611</v>
      </c>
    </row>
    <row r="223" spans="1:23" x14ac:dyDescent="0.35">
      <c r="A223" s="1">
        <v>45565</v>
      </c>
      <c r="B223">
        <v>265249</v>
      </c>
      <c r="C223" t="s">
        <v>23</v>
      </c>
      <c r="D223">
        <v>259401</v>
      </c>
      <c r="E223" t="s">
        <v>44</v>
      </c>
      <c r="F223" t="s">
        <v>36</v>
      </c>
      <c r="G223">
        <v>3018</v>
      </c>
      <c r="H223">
        <v>1</v>
      </c>
      <c r="I223" t="s">
        <v>26</v>
      </c>
      <c r="J223">
        <v>22068</v>
      </c>
      <c r="K223" t="s">
        <v>27</v>
      </c>
      <c r="L223" t="s">
        <v>110</v>
      </c>
      <c r="M223" t="s">
        <v>33</v>
      </c>
      <c r="N223">
        <v>54</v>
      </c>
      <c r="O223" t="s">
        <v>54</v>
      </c>
      <c r="P223">
        <v>6.6460000000000005E-2</v>
      </c>
      <c r="Q223">
        <v>1</v>
      </c>
      <c r="R223" t="s">
        <v>31</v>
      </c>
      <c r="S223" s="1">
        <v>45646</v>
      </c>
      <c r="T223">
        <v>12</v>
      </c>
      <c r="U223">
        <v>2024</v>
      </c>
      <c r="V223">
        <v>265249</v>
      </c>
      <c r="W223" s="2">
        <v>6614611</v>
      </c>
    </row>
    <row r="224" spans="1:23" x14ac:dyDescent="0.35">
      <c r="A224" s="1">
        <v>45565</v>
      </c>
      <c r="B224">
        <v>265249</v>
      </c>
      <c r="C224" t="s">
        <v>23</v>
      </c>
      <c r="D224">
        <v>259401</v>
      </c>
      <c r="E224" t="s">
        <v>44</v>
      </c>
      <c r="F224" t="s">
        <v>36</v>
      </c>
      <c r="G224">
        <v>3018</v>
      </c>
      <c r="H224">
        <v>1</v>
      </c>
      <c r="I224" t="s">
        <v>26</v>
      </c>
      <c r="J224">
        <v>22068</v>
      </c>
      <c r="K224" t="s">
        <v>27</v>
      </c>
      <c r="L224" t="s">
        <v>110</v>
      </c>
      <c r="M224" t="s">
        <v>33</v>
      </c>
      <c r="N224">
        <v>0</v>
      </c>
      <c r="O224" t="s">
        <v>39</v>
      </c>
      <c r="P224">
        <v>1</v>
      </c>
      <c r="Q224">
        <v>1</v>
      </c>
      <c r="R224" t="s">
        <v>31</v>
      </c>
      <c r="S224" s="1">
        <v>45646</v>
      </c>
      <c r="T224">
        <v>12</v>
      </c>
      <c r="U224">
        <v>2024</v>
      </c>
      <c r="V224">
        <v>265249</v>
      </c>
      <c r="W224" s="2">
        <v>6614611</v>
      </c>
    </row>
    <row r="225" spans="1:23" x14ac:dyDescent="0.35">
      <c r="A225" s="1">
        <v>45565</v>
      </c>
      <c r="B225">
        <v>265249</v>
      </c>
      <c r="C225" t="s">
        <v>23</v>
      </c>
      <c r="D225">
        <v>259401</v>
      </c>
      <c r="E225" t="s">
        <v>44</v>
      </c>
      <c r="F225" t="s">
        <v>36</v>
      </c>
      <c r="G225">
        <v>3018</v>
      </c>
      <c r="H225">
        <v>1</v>
      </c>
      <c r="I225" t="s">
        <v>26</v>
      </c>
      <c r="J225">
        <v>6432</v>
      </c>
      <c r="K225" t="s">
        <v>27</v>
      </c>
      <c r="L225" t="s">
        <v>45</v>
      </c>
      <c r="M225" t="s">
        <v>33</v>
      </c>
      <c r="N225">
        <v>54</v>
      </c>
      <c r="O225" t="s">
        <v>30</v>
      </c>
      <c r="P225">
        <v>0.26584999999999998</v>
      </c>
      <c r="Q225">
        <v>4</v>
      </c>
      <c r="R225" t="s">
        <v>31</v>
      </c>
      <c r="S225" s="1">
        <v>45646</v>
      </c>
      <c r="T225">
        <v>12</v>
      </c>
      <c r="U225">
        <v>2024</v>
      </c>
      <c r="V225">
        <v>265249</v>
      </c>
      <c r="W225" s="2">
        <v>6614611</v>
      </c>
    </row>
    <row r="226" spans="1:23" x14ac:dyDescent="0.35">
      <c r="A226" s="1">
        <v>45565</v>
      </c>
      <c r="B226">
        <v>265249</v>
      </c>
      <c r="C226" t="s">
        <v>23</v>
      </c>
      <c r="D226">
        <v>259401</v>
      </c>
      <c r="E226" t="s">
        <v>44</v>
      </c>
      <c r="F226" t="s">
        <v>36</v>
      </c>
      <c r="G226">
        <v>3018</v>
      </c>
      <c r="H226">
        <v>1</v>
      </c>
      <c r="I226" t="s">
        <v>26</v>
      </c>
      <c r="J226">
        <v>6432</v>
      </c>
      <c r="K226" t="s">
        <v>27</v>
      </c>
      <c r="L226" t="s">
        <v>45</v>
      </c>
      <c r="M226" t="s">
        <v>33</v>
      </c>
      <c r="N226">
        <v>0</v>
      </c>
      <c r="O226" t="s">
        <v>39</v>
      </c>
      <c r="P226">
        <v>58</v>
      </c>
      <c r="Q226">
        <v>58</v>
      </c>
      <c r="R226" t="s">
        <v>31</v>
      </c>
      <c r="S226" s="1">
        <v>45646</v>
      </c>
      <c r="T226">
        <v>12</v>
      </c>
      <c r="U226">
        <v>2024</v>
      </c>
      <c r="V226">
        <v>265249</v>
      </c>
      <c r="W226" s="2">
        <v>6614611</v>
      </c>
    </row>
    <row r="227" spans="1:23" x14ac:dyDescent="0.35">
      <c r="A227" s="1">
        <v>45565</v>
      </c>
      <c r="B227">
        <v>265249</v>
      </c>
      <c r="C227" t="s">
        <v>23</v>
      </c>
      <c r="D227">
        <v>259401</v>
      </c>
      <c r="E227" t="s">
        <v>44</v>
      </c>
      <c r="F227" t="s">
        <v>36</v>
      </c>
      <c r="G227">
        <v>3018</v>
      </c>
      <c r="H227">
        <v>1</v>
      </c>
      <c r="I227" t="s">
        <v>26</v>
      </c>
      <c r="J227">
        <v>6432</v>
      </c>
      <c r="K227" t="s">
        <v>27</v>
      </c>
      <c r="L227" t="s">
        <v>45</v>
      </c>
      <c r="M227" t="s">
        <v>33</v>
      </c>
      <c r="N227">
        <v>54</v>
      </c>
      <c r="O227" t="s">
        <v>54</v>
      </c>
      <c r="P227">
        <v>1.3956900000000001</v>
      </c>
      <c r="Q227">
        <v>21</v>
      </c>
      <c r="R227" t="s">
        <v>31</v>
      </c>
      <c r="S227" s="1">
        <v>45646</v>
      </c>
      <c r="T227">
        <v>12</v>
      </c>
      <c r="U227">
        <v>2024</v>
      </c>
      <c r="V227">
        <v>265249</v>
      </c>
      <c r="W227" s="2">
        <v>6614611</v>
      </c>
    </row>
    <row r="228" spans="1:23" x14ac:dyDescent="0.35">
      <c r="A228" s="1">
        <v>45565</v>
      </c>
      <c r="B228">
        <v>265249</v>
      </c>
      <c r="C228" t="s">
        <v>23</v>
      </c>
      <c r="D228">
        <v>259401</v>
      </c>
      <c r="E228" t="s">
        <v>44</v>
      </c>
      <c r="F228" t="s">
        <v>36</v>
      </c>
      <c r="G228">
        <v>3018</v>
      </c>
      <c r="H228">
        <v>1</v>
      </c>
      <c r="I228" t="s">
        <v>26</v>
      </c>
      <c r="J228">
        <v>6432</v>
      </c>
      <c r="K228" t="s">
        <v>27</v>
      </c>
      <c r="L228" t="s">
        <v>45</v>
      </c>
      <c r="M228" t="s">
        <v>33</v>
      </c>
      <c r="N228">
        <v>42</v>
      </c>
      <c r="O228" t="s">
        <v>30</v>
      </c>
      <c r="P228">
        <v>5.169E-2</v>
      </c>
      <c r="Q228">
        <v>1</v>
      </c>
      <c r="R228" t="s">
        <v>31</v>
      </c>
      <c r="S228" s="1">
        <v>45646</v>
      </c>
      <c r="T228">
        <v>12</v>
      </c>
      <c r="U228">
        <v>2024</v>
      </c>
      <c r="V228">
        <v>265249</v>
      </c>
      <c r="W228" s="2">
        <v>6614611</v>
      </c>
    </row>
    <row r="229" spans="1:23" x14ac:dyDescent="0.35">
      <c r="A229" s="1">
        <v>45565</v>
      </c>
      <c r="B229">
        <v>265249</v>
      </c>
      <c r="C229" t="s">
        <v>23</v>
      </c>
      <c r="D229">
        <v>259401</v>
      </c>
      <c r="E229" t="s">
        <v>44</v>
      </c>
      <c r="F229" t="s">
        <v>36</v>
      </c>
      <c r="G229">
        <v>3018</v>
      </c>
      <c r="H229">
        <v>1</v>
      </c>
      <c r="I229" t="s">
        <v>26</v>
      </c>
      <c r="J229">
        <v>6788</v>
      </c>
      <c r="K229" t="s">
        <v>27</v>
      </c>
      <c r="L229" t="s">
        <v>28</v>
      </c>
      <c r="M229" t="s">
        <v>33</v>
      </c>
      <c r="N229">
        <v>60</v>
      </c>
      <c r="O229" t="s">
        <v>30</v>
      </c>
      <c r="P229">
        <v>0.29537999999999998</v>
      </c>
      <c r="Q229">
        <v>4</v>
      </c>
      <c r="R229" t="s">
        <v>31</v>
      </c>
      <c r="S229" s="1">
        <v>45646</v>
      </c>
      <c r="T229">
        <v>12</v>
      </c>
      <c r="U229">
        <v>2024</v>
      </c>
      <c r="V229">
        <v>265249</v>
      </c>
      <c r="W229" s="2">
        <v>6614611</v>
      </c>
    </row>
    <row r="230" spans="1:23" x14ac:dyDescent="0.35">
      <c r="A230" s="1">
        <v>45565</v>
      </c>
      <c r="B230">
        <v>265249</v>
      </c>
      <c r="C230" t="s">
        <v>23</v>
      </c>
      <c r="D230">
        <v>259401</v>
      </c>
      <c r="E230" t="s">
        <v>44</v>
      </c>
      <c r="F230" t="s">
        <v>36</v>
      </c>
      <c r="G230">
        <v>3018</v>
      </c>
      <c r="H230">
        <v>1</v>
      </c>
      <c r="I230" t="s">
        <v>26</v>
      </c>
      <c r="J230">
        <v>6788</v>
      </c>
      <c r="K230" t="s">
        <v>27</v>
      </c>
      <c r="L230" t="s">
        <v>28</v>
      </c>
      <c r="M230" t="s">
        <v>33</v>
      </c>
      <c r="N230">
        <v>0</v>
      </c>
      <c r="O230" t="s">
        <v>39</v>
      </c>
      <c r="P230">
        <v>22</v>
      </c>
      <c r="Q230">
        <v>22</v>
      </c>
      <c r="R230" t="s">
        <v>31</v>
      </c>
      <c r="S230" s="1">
        <v>45646</v>
      </c>
      <c r="T230">
        <v>12</v>
      </c>
      <c r="U230">
        <v>2024</v>
      </c>
      <c r="V230">
        <v>265249</v>
      </c>
      <c r="W230" s="2">
        <v>6614611</v>
      </c>
    </row>
    <row r="231" spans="1:23" x14ac:dyDescent="0.35">
      <c r="A231" s="1">
        <v>45565</v>
      </c>
      <c r="B231">
        <v>265249</v>
      </c>
      <c r="C231" t="s">
        <v>23</v>
      </c>
      <c r="D231">
        <v>259401</v>
      </c>
      <c r="E231" t="s">
        <v>44</v>
      </c>
      <c r="F231" t="s">
        <v>36</v>
      </c>
      <c r="G231">
        <v>3018</v>
      </c>
      <c r="H231">
        <v>1</v>
      </c>
      <c r="I231" t="s">
        <v>26</v>
      </c>
      <c r="J231">
        <v>6432</v>
      </c>
      <c r="K231" t="s">
        <v>27</v>
      </c>
      <c r="L231" t="s">
        <v>45</v>
      </c>
      <c r="M231" t="s">
        <v>33</v>
      </c>
      <c r="N231">
        <v>30</v>
      </c>
      <c r="O231" t="s">
        <v>30</v>
      </c>
      <c r="P231">
        <v>0.44307999999999997</v>
      </c>
      <c r="Q231">
        <v>12</v>
      </c>
      <c r="R231" t="s">
        <v>31</v>
      </c>
      <c r="S231" s="1">
        <v>45646</v>
      </c>
      <c r="T231">
        <v>12</v>
      </c>
      <c r="U231">
        <v>2024</v>
      </c>
      <c r="V231">
        <v>265249</v>
      </c>
      <c r="W231" s="2">
        <v>6614611</v>
      </c>
    </row>
    <row r="232" spans="1:23" x14ac:dyDescent="0.35">
      <c r="A232" s="1">
        <v>45565</v>
      </c>
      <c r="B232">
        <v>265249</v>
      </c>
      <c r="C232" t="s">
        <v>23</v>
      </c>
      <c r="D232">
        <v>259401</v>
      </c>
      <c r="E232" t="s">
        <v>44</v>
      </c>
      <c r="F232" t="s">
        <v>36</v>
      </c>
      <c r="G232">
        <v>3018</v>
      </c>
      <c r="H232">
        <v>1</v>
      </c>
      <c r="I232" t="s">
        <v>26</v>
      </c>
      <c r="J232">
        <v>6788</v>
      </c>
      <c r="K232" t="s">
        <v>27</v>
      </c>
      <c r="L232" t="s">
        <v>28</v>
      </c>
      <c r="M232" t="s">
        <v>33</v>
      </c>
      <c r="N232">
        <v>39</v>
      </c>
      <c r="O232" t="s">
        <v>30</v>
      </c>
      <c r="P232">
        <v>4.8000000000000001E-2</v>
      </c>
      <c r="Q232">
        <v>1</v>
      </c>
      <c r="R232" t="s">
        <v>31</v>
      </c>
      <c r="S232" s="1">
        <v>45646</v>
      </c>
      <c r="T232">
        <v>12</v>
      </c>
      <c r="U232">
        <v>2024</v>
      </c>
      <c r="V232">
        <v>265249</v>
      </c>
      <c r="W232" s="2">
        <v>6614611</v>
      </c>
    </row>
    <row r="233" spans="1:23" x14ac:dyDescent="0.35">
      <c r="A233" s="1">
        <v>45565</v>
      </c>
      <c r="B233">
        <v>265249</v>
      </c>
      <c r="C233" t="s">
        <v>23</v>
      </c>
      <c r="D233">
        <v>259401</v>
      </c>
      <c r="E233" t="s">
        <v>44</v>
      </c>
      <c r="F233" t="s">
        <v>36</v>
      </c>
      <c r="G233">
        <v>3018</v>
      </c>
      <c r="H233">
        <v>1</v>
      </c>
      <c r="I233" t="s">
        <v>26</v>
      </c>
      <c r="J233">
        <v>6789</v>
      </c>
      <c r="K233" t="s">
        <v>27</v>
      </c>
      <c r="L233" t="s">
        <v>38</v>
      </c>
      <c r="M233" t="s">
        <v>33</v>
      </c>
      <c r="N233">
        <v>60</v>
      </c>
      <c r="O233" t="s">
        <v>30</v>
      </c>
      <c r="P233">
        <v>7.3849999999999999E-2</v>
      </c>
      <c r="Q233">
        <v>1</v>
      </c>
      <c r="R233" t="s">
        <v>31</v>
      </c>
      <c r="S233" s="1">
        <v>45646</v>
      </c>
      <c r="T233">
        <v>12</v>
      </c>
      <c r="U233">
        <v>2024</v>
      </c>
      <c r="V233">
        <v>265249</v>
      </c>
      <c r="W233" s="2">
        <v>6614611</v>
      </c>
    </row>
    <row r="234" spans="1:23" x14ac:dyDescent="0.35">
      <c r="A234" s="1">
        <v>45565</v>
      </c>
      <c r="B234">
        <v>265249</v>
      </c>
      <c r="C234" t="s">
        <v>23</v>
      </c>
      <c r="D234">
        <v>259401</v>
      </c>
      <c r="E234" t="s">
        <v>44</v>
      </c>
      <c r="F234" t="s">
        <v>36</v>
      </c>
      <c r="G234">
        <v>3018</v>
      </c>
      <c r="H234">
        <v>1</v>
      </c>
      <c r="I234" t="s">
        <v>26</v>
      </c>
      <c r="J234">
        <v>6789</v>
      </c>
      <c r="K234" t="s">
        <v>27</v>
      </c>
      <c r="L234" t="s">
        <v>38</v>
      </c>
      <c r="M234" t="s">
        <v>33</v>
      </c>
      <c r="N234">
        <v>0</v>
      </c>
      <c r="O234" t="s">
        <v>39</v>
      </c>
      <c r="P234">
        <v>13</v>
      </c>
      <c r="Q234">
        <v>13</v>
      </c>
      <c r="R234" t="s">
        <v>31</v>
      </c>
      <c r="S234" s="1">
        <v>45646</v>
      </c>
      <c r="T234">
        <v>12</v>
      </c>
      <c r="U234">
        <v>2024</v>
      </c>
      <c r="V234">
        <v>265249</v>
      </c>
      <c r="W234" s="2">
        <v>6614611</v>
      </c>
    </row>
    <row r="235" spans="1:23" x14ac:dyDescent="0.35">
      <c r="A235" s="1">
        <v>45565</v>
      </c>
      <c r="B235">
        <v>265249</v>
      </c>
      <c r="C235" t="s">
        <v>23</v>
      </c>
      <c r="D235">
        <v>259401</v>
      </c>
      <c r="E235" t="s">
        <v>44</v>
      </c>
      <c r="F235" t="s">
        <v>36</v>
      </c>
      <c r="G235">
        <v>3018</v>
      </c>
      <c r="H235">
        <v>1</v>
      </c>
      <c r="I235" t="s">
        <v>26</v>
      </c>
      <c r="J235">
        <v>6432</v>
      </c>
      <c r="K235" t="s">
        <v>27</v>
      </c>
      <c r="L235" t="s">
        <v>45</v>
      </c>
      <c r="M235" t="s">
        <v>33</v>
      </c>
      <c r="N235">
        <v>42</v>
      </c>
      <c r="O235" t="s">
        <v>54</v>
      </c>
      <c r="P235">
        <v>5.169E-2</v>
      </c>
      <c r="Q235">
        <v>1</v>
      </c>
      <c r="R235" t="s">
        <v>31</v>
      </c>
      <c r="S235" s="1">
        <v>45646</v>
      </c>
      <c r="T235">
        <v>12</v>
      </c>
      <c r="U235">
        <v>2024</v>
      </c>
      <c r="V235">
        <v>265249</v>
      </c>
      <c r="W235" s="2">
        <v>6614611</v>
      </c>
    </row>
    <row r="236" spans="1:23" x14ac:dyDescent="0.35">
      <c r="A236" s="1">
        <v>45565</v>
      </c>
      <c r="B236">
        <v>265249</v>
      </c>
      <c r="C236" t="s">
        <v>23</v>
      </c>
      <c r="D236">
        <v>281390</v>
      </c>
      <c r="E236" t="s">
        <v>78</v>
      </c>
      <c r="F236" t="s">
        <v>25</v>
      </c>
      <c r="G236">
        <v>3018</v>
      </c>
      <c r="H236">
        <v>1</v>
      </c>
      <c r="I236" t="s">
        <v>26</v>
      </c>
      <c r="J236">
        <v>6790</v>
      </c>
      <c r="K236" t="s">
        <v>27</v>
      </c>
      <c r="L236" t="s">
        <v>42</v>
      </c>
      <c r="M236" t="s">
        <v>33</v>
      </c>
      <c r="N236">
        <v>60</v>
      </c>
      <c r="O236" t="s">
        <v>77</v>
      </c>
      <c r="P236">
        <v>0.27174999999999999</v>
      </c>
      <c r="Q236">
        <v>5</v>
      </c>
      <c r="R236" t="s">
        <v>31</v>
      </c>
      <c r="S236" s="1">
        <v>45646</v>
      </c>
      <c r="T236">
        <v>13</v>
      </c>
      <c r="U236">
        <v>2024</v>
      </c>
      <c r="V236">
        <v>265249</v>
      </c>
      <c r="W236" s="2">
        <v>6614611</v>
      </c>
    </row>
    <row r="237" spans="1:23" x14ac:dyDescent="0.35">
      <c r="A237" s="1">
        <v>45565</v>
      </c>
      <c r="B237">
        <v>265249</v>
      </c>
      <c r="C237" t="s">
        <v>23</v>
      </c>
      <c r="D237">
        <v>281390</v>
      </c>
      <c r="E237" t="s">
        <v>78</v>
      </c>
      <c r="F237" t="s">
        <v>25</v>
      </c>
      <c r="G237">
        <v>3018</v>
      </c>
      <c r="H237">
        <v>1</v>
      </c>
      <c r="I237" t="s">
        <v>26</v>
      </c>
      <c r="J237">
        <v>6790</v>
      </c>
      <c r="K237" t="s">
        <v>27</v>
      </c>
      <c r="L237" t="s">
        <v>42</v>
      </c>
      <c r="M237" t="s">
        <v>33</v>
      </c>
      <c r="N237">
        <v>60</v>
      </c>
      <c r="O237" t="s">
        <v>47</v>
      </c>
      <c r="P237">
        <v>9.7479999999999997E-2</v>
      </c>
      <c r="Q237">
        <v>4</v>
      </c>
      <c r="R237" t="s">
        <v>31</v>
      </c>
      <c r="S237" s="1">
        <v>45646</v>
      </c>
      <c r="T237">
        <v>13</v>
      </c>
      <c r="U237">
        <v>2024</v>
      </c>
      <c r="V237">
        <v>265249</v>
      </c>
      <c r="W237" s="2">
        <v>6614611</v>
      </c>
    </row>
    <row r="238" spans="1:23" x14ac:dyDescent="0.35">
      <c r="A238" s="1">
        <v>45565</v>
      </c>
      <c r="B238">
        <v>265249</v>
      </c>
      <c r="C238" t="s">
        <v>23</v>
      </c>
      <c r="D238">
        <v>281390</v>
      </c>
      <c r="E238" t="s">
        <v>78</v>
      </c>
      <c r="F238" t="s">
        <v>25</v>
      </c>
      <c r="G238">
        <v>3018</v>
      </c>
      <c r="H238">
        <v>1</v>
      </c>
      <c r="I238" t="s">
        <v>26</v>
      </c>
      <c r="J238">
        <v>6787</v>
      </c>
      <c r="K238" t="s">
        <v>27</v>
      </c>
      <c r="L238" t="s">
        <v>40</v>
      </c>
      <c r="M238" t="s">
        <v>33</v>
      </c>
      <c r="N238">
        <v>30</v>
      </c>
      <c r="O238" t="s">
        <v>77</v>
      </c>
      <c r="P238">
        <v>7.3849999999999999E-2</v>
      </c>
      <c r="Q238">
        <v>2</v>
      </c>
      <c r="R238" t="s">
        <v>31</v>
      </c>
      <c r="S238" s="1">
        <v>45646</v>
      </c>
      <c r="T238">
        <v>13</v>
      </c>
      <c r="U238">
        <v>2024</v>
      </c>
      <c r="V238">
        <v>265249</v>
      </c>
      <c r="W238" s="2">
        <v>6614611</v>
      </c>
    </row>
    <row r="239" spans="1:23" x14ac:dyDescent="0.35">
      <c r="A239" s="1">
        <v>45565</v>
      </c>
      <c r="B239">
        <v>265249</v>
      </c>
      <c r="C239" t="s">
        <v>23</v>
      </c>
      <c r="D239">
        <v>281390</v>
      </c>
      <c r="E239" t="s">
        <v>78</v>
      </c>
      <c r="F239" t="s">
        <v>25</v>
      </c>
      <c r="G239">
        <v>3018</v>
      </c>
      <c r="H239">
        <v>1</v>
      </c>
      <c r="I239" t="s">
        <v>26</v>
      </c>
      <c r="J239">
        <v>6787</v>
      </c>
      <c r="K239" t="s">
        <v>27</v>
      </c>
      <c r="L239" t="s">
        <v>40</v>
      </c>
      <c r="M239" t="s">
        <v>33</v>
      </c>
      <c r="N239">
        <v>60</v>
      </c>
      <c r="O239" t="s">
        <v>30</v>
      </c>
      <c r="P239">
        <v>1.73539</v>
      </c>
      <c r="Q239">
        <v>24</v>
      </c>
      <c r="R239" t="s">
        <v>31</v>
      </c>
      <c r="S239" s="1">
        <v>45646</v>
      </c>
      <c r="T239">
        <v>13</v>
      </c>
      <c r="U239">
        <v>2024</v>
      </c>
      <c r="V239">
        <v>265249</v>
      </c>
      <c r="W239" s="2">
        <v>6614611</v>
      </c>
    </row>
    <row r="240" spans="1:23" x14ac:dyDescent="0.35">
      <c r="A240" s="1">
        <v>45565</v>
      </c>
      <c r="B240">
        <v>265249</v>
      </c>
      <c r="C240" t="s">
        <v>23</v>
      </c>
      <c r="D240">
        <v>281390</v>
      </c>
      <c r="E240" t="s">
        <v>78</v>
      </c>
      <c r="F240" t="s">
        <v>25</v>
      </c>
      <c r="G240">
        <v>3018</v>
      </c>
      <c r="H240">
        <v>1</v>
      </c>
      <c r="I240" t="s">
        <v>26</v>
      </c>
      <c r="J240">
        <v>6788</v>
      </c>
      <c r="K240" t="s">
        <v>27</v>
      </c>
      <c r="L240" t="s">
        <v>28</v>
      </c>
      <c r="M240" t="s">
        <v>33</v>
      </c>
      <c r="N240">
        <v>60</v>
      </c>
      <c r="O240" t="s">
        <v>30</v>
      </c>
      <c r="P240">
        <v>1.3048599999999999</v>
      </c>
      <c r="Q240">
        <v>18</v>
      </c>
      <c r="R240" t="s">
        <v>31</v>
      </c>
      <c r="S240" s="1">
        <v>45646</v>
      </c>
      <c r="T240">
        <v>13</v>
      </c>
      <c r="U240">
        <v>2024</v>
      </c>
      <c r="V240">
        <v>265249</v>
      </c>
      <c r="W240" s="2">
        <v>6614611</v>
      </c>
    </row>
    <row r="241" spans="1:23" x14ac:dyDescent="0.35">
      <c r="A241" s="1">
        <v>45565</v>
      </c>
      <c r="B241">
        <v>265249</v>
      </c>
      <c r="C241" t="s">
        <v>23</v>
      </c>
      <c r="D241">
        <v>281390</v>
      </c>
      <c r="E241" t="s">
        <v>78</v>
      </c>
      <c r="F241" t="s">
        <v>25</v>
      </c>
      <c r="G241">
        <v>3018</v>
      </c>
      <c r="H241">
        <v>1</v>
      </c>
      <c r="I241" t="s">
        <v>26</v>
      </c>
      <c r="J241">
        <v>6788</v>
      </c>
      <c r="K241" t="s">
        <v>27</v>
      </c>
      <c r="L241" t="s">
        <v>28</v>
      </c>
      <c r="M241" t="s">
        <v>33</v>
      </c>
      <c r="N241">
        <v>60</v>
      </c>
      <c r="O241" t="s">
        <v>54</v>
      </c>
      <c r="P241">
        <v>2.4369999999999999E-2</v>
      </c>
      <c r="Q241">
        <v>1</v>
      </c>
      <c r="R241" t="s">
        <v>31</v>
      </c>
      <c r="S241" s="1">
        <v>45646</v>
      </c>
      <c r="T241">
        <v>13</v>
      </c>
      <c r="U241">
        <v>2024</v>
      </c>
      <c r="V241">
        <v>265249</v>
      </c>
      <c r="W241" s="2">
        <v>6614611</v>
      </c>
    </row>
    <row r="242" spans="1:23" x14ac:dyDescent="0.35">
      <c r="A242" s="1">
        <v>45565</v>
      </c>
      <c r="B242">
        <v>265249</v>
      </c>
      <c r="C242" t="s">
        <v>23</v>
      </c>
      <c r="D242">
        <v>281390</v>
      </c>
      <c r="E242" t="s">
        <v>78</v>
      </c>
      <c r="F242" t="s">
        <v>25</v>
      </c>
      <c r="G242">
        <v>3018</v>
      </c>
      <c r="H242">
        <v>1</v>
      </c>
      <c r="I242" t="s">
        <v>26</v>
      </c>
      <c r="J242">
        <v>6748</v>
      </c>
      <c r="K242" t="s">
        <v>27</v>
      </c>
      <c r="L242" t="s">
        <v>46</v>
      </c>
      <c r="M242" t="s">
        <v>33</v>
      </c>
      <c r="N242">
        <v>0</v>
      </c>
      <c r="O242" t="s">
        <v>37</v>
      </c>
      <c r="P242">
        <v>2</v>
      </c>
      <c r="Q242">
        <v>2</v>
      </c>
      <c r="R242" t="s">
        <v>31</v>
      </c>
      <c r="S242" s="1">
        <v>45646</v>
      </c>
      <c r="T242">
        <v>13</v>
      </c>
      <c r="U242">
        <v>2024</v>
      </c>
      <c r="V242">
        <v>265249</v>
      </c>
      <c r="W242" s="2">
        <v>6614611</v>
      </c>
    </row>
    <row r="243" spans="1:23" x14ac:dyDescent="0.35">
      <c r="A243" s="1">
        <v>45382</v>
      </c>
      <c r="B243">
        <v>265249</v>
      </c>
      <c r="C243" t="s">
        <v>23</v>
      </c>
      <c r="D243">
        <v>281390</v>
      </c>
      <c r="E243" t="s">
        <v>78</v>
      </c>
      <c r="F243" t="s">
        <v>25</v>
      </c>
      <c r="G243">
        <v>3018</v>
      </c>
      <c r="H243">
        <v>1</v>
      </c>
      <c r="I243" t="s">
        <v>26</v>
      </c>
      <c r="J243">
        <v>6787</v>
      </c>
      <c r="K243" t="s">
        <v>27</v>
      </c>
      <c r="L243" t="s">
        <v>40</v>
      </c>
      <c r="M243" t="s">
        <v>33</v>
      </c>
      <c r="N243">
        <v>60</v>
      </c>
      <c r="O243" t="s">
        <v>30</v>
      </c>
      <c r="P243">
        <v>1.6984600000000001</v>
      </c>
      <c r="Q243">
        <v>23</v>
      </c>
      <c r="R243" t="s">
        <v>31</v>
      </c>
      <c r="S243" s="1">
        <v>45475</v>
      </c>
      <c r="T243">
        <v>13</v>
      </c>
      <c r="U243">
        <v>2024</v>
      </c>
      <c r="V243">
        <v>265249</v>
      </c>
      <c r="W243" s="2">
        <v>6614611</v>
      </c>
    </row>
    <row r="244" spans="1:23" x14ac:dyDescent="0.35">
      <c r="A244" s="1">
        <v>45382</v>
      </c>
      <c r="B244">
        <v>265249</v>
      </c>
      <c r="C244" t="s">
        <v>23</v>
      </c>
      <c r="D244">
        <v>281390</v>
      </c>
      <c r="E244" t="s">
        <v>78</v>
      </c>
      <c r="F244" t="s">
        <v>25</v>
      </c>
      <c r="G244">
        <v>3018</v>
      </c>
      <c r="H244">
        <v>1</v>
      </c>
      <c r="I244" t="s">
        <v>26</v>
      </c>
      <c r="J244">
        <v>6787</v>
      </c>
      <c r="K244" t="s">
        <v>27</v>
      </c>
      <c r="L244" t="s">
        <v>40</v>
      </c>
      <c r="M244" t="s">
        <v>33</v>
      </c>
      <c r="N244">
        <v>45</v>
      </c>
      <c r="O244" t="s">
        <v>30</v>
      </c>
      <c r="P244">
        <v>5.5379999999999999E-2</v>
      </c>
      <c r="Q244">
        <v>1</v>
      </c>
      <c r="R244" t="s">
        <v>31</v>
      </c>
      <c r="S244" s="1">
        <v>45475</v>
      </c>
      <c r="T244">
        <v>13</v>
      </c>
      <c r="U244">
        <v>2024</v>
      </c>
      <c r="V244">
        <v>265249</v>
      </c>
      <c r="W244" s="2">
        <v>6614611</v>
      </c>
    </row>
    <row r="245" spans="1:23" x14ac:dyDescent="0.35">
      <c r="A245" s="1">
        <v>45382</v>
      </c>
      <c r="B245">
        <v>265249</v>
      </c>
      <c r="C245" t="s">
        <v>23</v>
      </c>
      <c r="D245">
        <v>281390</v>
      </c>
      <c r="E245" t="s">
        <v>78</v>
      </c>
      <c r="F245" t="s">
        <v>25</v>
      </c>
      <c r="G245">
        <v>3018</v>
      </c>
      <c r="H245">
        <v>1</v>
      </c>
      <c r="I245" t="s">
        <v>26</v>
      </c>
      <c r="J245">
        <v>6432</v>
      </c>
      <c r="K245" t="s">
        <v>27</v>
      </c>
      <c r="L245" t="s">
        <v>45</v>
      </c>
      <c r="M245" t="s">
        <v>33</v>
      </c>
      <c r="N245">
        <v>52.5</v>
      </c>
      <c r="O245" t="s">
        <v>77</v>
      </c>
      <c r="P245">
        <v>6.4619999999999997E-2</v>
      </c>
      <c r="Q245">
        <v>2</v>
      </c>
      <c r="R245" t="s">
        <v>31</v>
      </c>
      <c r="S245" s="1">
        <v>45475</v>
      </c>
      <c r="T245">
        <v>13</v>
      </c>
      <c r="U245">
        <v>2024</v>
      </c>
      <c r="V245">
        <v>265249</v>
      </c>
      <c r="W245" s="2">
        <v>6614611</v>
      </c>
    </row>
    <row r="246" spans="1:23" x14ac:dyDescent="0.35">
      <c r="A246" s="1">
        <v>45382</v>
      </c>
      <c r="B246">
        <v>265249</v>
      </c>
      <c r="C246" t="s">
        <v>23</v>
      </c>
      <c r="D246">
        <v>281390</v>
      </c>
      <c r="E246" t="s">
        <v>78</v>
      </c>
      <c r="F246" t="s">
        <v>25</v>
      </c>
      <c r="G246">
        <v>3018</v>
      </c>
      <c r="H246">
        <v>1</v>
      </c>
      <c r="I246" t="s">
        <v>26</v>
      </c>
      <c r="J246">
        <v>6432</v>
      </c>
      <c r="K246" t="s">
        <v>27</v>
      </c>
      <c r="L246" t="s">
        <v>45</v>
      </c>
      <c r="M246" t="s">
        <v>33</v>
      </c>
      <c r="N246">
        <v>52.5</v>
      </c>
      <c r="O246" t="s">
        <v>47</v>
      </c>
      <c r="P246">
        <v>6.4619999999999997E-2</v>
      </c>
      <c r="Q246">
        <v>2</v>
      </c>
      <c r="R246" t="s">
        <v>31</v>
      </c>
      <c r="S246" s="1">
        <v>45475</v>
      </c>
      <c r="T246">
        <v>13</v>
      </c>
      <c r="U246">
        <v>2024</v>
      </c>
      <c r="V246">
        <v>265249</v>
      </c>
      <c r="W246" s="2">
        <v>6614611</v>
      </c>
    </row>
    <row r="247" spans="1:23" x14ac:dyDescent="0.35">
      <c r="A247" s="1">
        <v>45382</v>
      </c>
      <c r="B247">
        <v>265249</v>
      </c>
      <c r="C247" t="s">
        <v>23</v>
      </c>
      <c r="D247">
        <v>281390</v>
      </c>
      <c r="E247" t="s">
        <v>78</v>
      </c>
      <c r="F247" t="s">
        <v>25</v>
      </c>
      <c r="G247">
        <v>3018</v>
      </c>
      <c r="H247">
        <v>1</v>
      </c>
      <c r="I247" t="s">
        <v>26</v>
      </c>
      <c r="J247">
        <v>6787</v>
      </c>
      <c r="K247" t="s">
        <v>27</v>
      </c>
      <c r="L247" t="s">
        <v>40</v>
      </c>
      <c r="M247" t="s">
        <v>33</v>
      </c>
      <c r="N247">
        <v>34</v>
      </c>
      <c r="O247" t="s">
        <v>30</v>
      </c>
      <c r="P247">
        <v>4.1849999999999998E-2</v>
      </c>
      <c r="Q247">
        <v>1</v>
      </c>
      <c r="R247" t="s">
        <v>31</v>
      </c>
      <c r="S247" s="1">
        <v>45475</v>
      </c>
      <c r="T247">
        <v>13</v>
      </c>
      <c r="U247">
        <v>2024</v>
      </c>
      <c r="V247">
        <v>265249</v>
      </c>
      <c r="W247" s="2">
        <v>6614611</v>
      </c>
    </row>
    <row r="248" spans="1:23" x14ac:dyDescent="0.35">
      <c r="A248" s="1">
        <v>45382</v>
      </c>
      <c r="B248">
        <v>265249</v>
      </c>
      <c r="C248" t="s">
        <v>23</v>
      </c>
      <c r="D248">
        <v>281390</v>
      </c>
      <c r="E248" t="s">
        <v>78</v>
      </c>
      <c r="F248" t="s">
        <v>25</v>
      </c>
      <c r="G248">
        <v>3018</v>
      </c>
      <c r="H248">
        <v>1</v>
      </c>
      <c r="I248" t="s">
        <v>26</v>
      </c>
      <c r="J248">
        <v>6788</v>
      </c>
      <c r="K248" t="s">
        <v>27</v>
      </c>
      <c r="L248" t="s">
        <v>28</v>
      </c>
      <c r="M248" t="s">
        <v>33</v>
      </c>
      <c r="N248">
        <v>45</v>
      </c>
      <c r="O248" t="s">
        <v>30</v>
      </c>
      <c r="P248">
        <v>5.5379999999999999E-2</v>
      </c>
      <c r="Q248">
        <v>1</v>
      </c>
      <c r="R248" t="s">
        <v>31</v>
      </c>
      <c r="S248" s="1">
        <v>45475</v>
      </c>
      <c r="T248">
        <v>13</v>
      </c>
      <c r="U248">
        <v>2024</v>
      </c>
      <c r="V248">
        <v>265249</v>
      </c>
      <c r="W248" s="2">
        <v>6614611</v>
      </c>
    </row>
    <row r="249" spans="1:23" x14ac:dyDescent="0.35">
      <c r="A249" s="1">
        <v>45382</v>
      </c>
      <c r="B249">
        <v>265249</v>
      </c>
      <c r="C249" t="s">
        <v>23</v>
      </c>
      <c r="D249">
        <v>281390</v>
      </c>
      <c r="E249" t="s">
        <v>78</v>
      </c>
      <c r="F249" t="s">
        <v>25</v>
      </c>
      <c r="G249">
        <v>3018</v>
      </c>
      <c r="H249">
        <v>1</v>
      </c>
      <c r="I249" t="s">
        <v>26</v>
      </c>
      <c r="J249">
        <v>6788</v>
      </c>
      <c r="K249" t="s">
        <v>27</v>
      </c>
      <c r="L249" t="s">
        <v>28</v>
      </c>
      <c r="M249" t="s">
        <v>33</v>
      </c>
      <c r="N249">
        <v>60</v>
      </c>
      <c r="O249" t="s">
        <v>30</v>
      </c>
      <c r="P249">
        <v>0.66461999999999999</v>
      </c>
      <c r="Q249">
        <v>9</v>
      </c>
      <c r="R249" t="s">
        <v>31</v>
      </c>
      <c r="S249" s="1">
        <v>45475</v>
      </c>
      <c r="T249">
        <v>13</v>
      </c>
      <c r="U249">
        <v>2024</v>
      </c>
      <c r="V249">
        <v>265249</v>
      </c>
      <c r="W249" s="2">
        <v>6614611</v>
      </c>
    </row>
    <row r="250" spans="1:23" x14ac:dyDescent="0.35">
      <c r="A250" s="1">
        <v>45382</v>
      </c>
      <c r="B250">
        <v>265249</v>
      </c>
      <c r="C250" t="s">
        <v>23</v>
      </c>
      <c r="D250">
        <v>281390</v>
      </c>
      <c r="E250" t="s">
        <v>78</v>
      </c>
      <c r="F250" t="s">
        <v>25</v>
      </c>
      <c r="G250">
        <v>3018</v>
      </c>
      <c r="H250">
        <v>1</v>
      </c>
      <c r="I250" t="s">
        <v>26</v>
      </c>
      <c r="J250">
        <v>6787</v>
      </c>
      <c r="K250" t="s">
        <v>27</v>
      </c>
      <c r="L250" t="s">
        <v>40</v>
      </c>
      <c r="M250" t="s">
        <v>33</v>
      </c>
      <c r="N250">
        <v>30</v>
      </c>
      <c r="O250" t="s">
        <v>30</v>
      </c>
      <c r="P250">
        <v>3.6920000000000001E-2</v>
      </c>
      <c r="Q250">
        <v>1</v>
      </c>
      <c r="R250" t="s">
        <v>31</v>
      </c>
      <c r="S250" s="1">
        <v>45475</v>
      </c>
      <c r="T250">
        <v>13</v>
      </c>
      <c r="U250">
        <v>2024</v>
      </c>
      <c r="V250">
        <v>265249</v>
      </c>
      <c r="W250" s="2">
        <v>6614611</v>
      </c>
    </row>
    <row r="251" spans="1:23" x14ac:dyDescent="0.35">
      <c r="A251" s="1">
        <v>45382</v>
      </c>
      <c r="B251">
        <v>265249</v>
      </c>
      <c r="C251" t="s">
        <v>23</v>
      </c>
      <c r="D251">
        <v>281390</v>
      </c>
      <c r="E251" t="s">
        <v>78</v>
      </c>
      <c r="F251" t="s">
        <v>25</v>
      </c>
      <c r="G251">
        <v>3018</v>
      </c>
      <c r="H251">
        <v>1</v>
      </c>
      <c r="I251" t="s">
        <v>26</v>
      </c>
      <c r="J251">
        <v>6789</v>
      </c>
      <c r="K251" t="s">
        <v>27</v>
      </c>
      <c r="L251" t="s">
        <v>38</v>
      </c>
      <c r="M251" t="s">
        <v>33</v>
      </c>
      <c r="N251">
        <v>60</v>
      </c>
      <c r="O251" t="s">
        <v>30</v>
      </c>
      <c r="P251">
        <v>0.44307999999999997</v>
      </c>
      <c r="Q251">
        <v>6</v>
      </c>
      <c r="R251" t="s">
        <v>31</v>
      </c>
      <c r="S251" s="1">
        <v>45475</v>
      </c>
      <c r="T251">
        <v>13</v>
      </c>
      <c r="U251">
        <v>2024</v>
      </c>
      <c r="V251">
        <v>265249</v>
      </c>
      <c r="W251" s="2">
        <v>6614611</v>
      </c>
    </row>
    <row r="252" spans="1:23" x14ac:dyDescent="0.35">
      <c r="A252" s="1">
        <v>45382</v>
      </c>
      <c r="B252">
        <v>265249</v>
      </c>
      <c r="C252" t="s">
        <v>23</v>
      </c>
      <c r="D252">
        <v>281390</v>
      </c>
      <c r="E252" t="s">
        <v>78</v>
      </c>
      <c r="F252" t="s">
        <v>25</v>
      </c>
      <c r="G252">
        <v>3018</v>
      </c>
      <c r="H252">
        <v>1</v>
      </c>
      <c r="I252" t="s">
        <v>26</v>
      </c>
      <c r="J252">
        <v>6748</v>
      </c>
      <c r="K252" t="s">
        <v>27</v>
      </c>
      <c r="L252" t="s">
        <v>46</v>
      </c>
      <c r="M252" t="s">
        <v>33</v>
      </c>
      <c r="N252">
        <v>0</v>
      </c>
      <c r="O252" t="s">
        <v>37</v>
      </c>
      <c r="P252">
        <v>35</v>
      </c>
      <c r="Q252">
        <v>35</v>
      </c>
      <c r="R252" t="s">
        <v>31</v>
      </c>
      <c r="S252" s="1">
        <v>45475</v>
      </c>
      <c r="T252">
        <v>13</v>
      </c>
      <c r="U252">
        <v>2024</v>
      </c>
      <c r="V252">
        <v>265249</v>
      </c>
      <c r="W252" s="2">
        <v>6614611</v>
      </c>
    </row>
    <row r="253" spans="1:23" x14ac:dyDescent="0.35">
      <c r="A253" s="1">
        <v>45382</v>
      </c>
      <c r="B253">
        <v>265249</v>
      </c>
      <c r="C253" t="s">
        <v>23</v>
      </c>
      <c r="D253">
        <v>281390</v>
      </c>
      <c r="E253" t="s">
        <v>78</v>
      </c>
      <c r="F253" t="s">
        <v>25</v>
      </c>
      <c r="G253">
        <v>3018</v>
      </c>
      <c r="H253">
        <v>1</v>
      </c>
      <c r="I253" t="s">
        <v>26</v>
      </c>
      <c r="J253">
        <v>6747</v>
      </c>
      <c r="K253" t="s">
        <v>27</v>
      </c>
      <c r="L253" t="s">
        <v>43</v>
      </c>
      <c r="M253" t="s">
        <v>33</v>
      </c>
      <c r="N253">
        <v>0</v>
      </c>
      <c r="O253" t="s">
        <v>37</v>
      </c>
      <c r="P253">
        <v>14</v>
      </c>
      <c r="Q253">
        <v>14</v>
      </c>
      <c r="R253" t="s">
        <v>31</v>
      </c>
      <c r="S253" s="1">
        <v>45475</v>
      </c>
      <c r="T253">
        <v>13</v>
      </c>
      <c r="U253">
        <v>2024</v>
      </c>
      <c r="V253">
        <v>265249</v>
      </c>
      <c r="W253" s="2">
        <v>6614611</v>
      </c>
    </row>
    <row r="254" spans="1:23" x14ac:dyDescent="0.35">
      <c r="A254" s="1">
        <v>45565</v>
      </c>
      <c r="B254">
        <v>265249</v>
      </c>
      <c r="C254" t="s">
        <v>23</v>
      </c>
      <c r="D254">
        <v>259401</v>
      </c>
      <c r="E254" t="s">
        <v>44</v>
      </c>
      <c r="F254" t="s">
        <v>36</v>
      </c>
      <c r="G254">
        <v>3018</v>
      </c>
      <c r="H254">
        <v>1</v>
      </c>
      <c r="I254" t="s">
        <v>26</v>
      </c>
      <c r="J254">
        <v>6795</v>
      </c>
      <c r="K254" t="s">
        <v>27</v>
      </c>
      <c r="L254" t="s">
        <v>79</v>
      </c>
      <c r="M254" t="s">
        <v>33</v>
      </c>
      <c r="N254">
        <v>60</v>
      </c>
      <c r="O254" t="s">
        <v>30</v>
      </c>
      <c r="P254">
        <v>0.29537999999999998</v>
      </c>
      <c r="Q254">
        <v>4</v>
      </c>
      <c r="R254" t="s">
        <v>31</v>
      </c>
      <c r="S254" s="1">
        <v>45646</v>
      </c>
      <c r="T254">
        <v>12</v>
      </c>
      <c r="U254">
        <v>2024</v>
      </c>
      <c r="V254">
        <v>265249</v>
      </c>
      <c r="W254" s="2">
        <v>6614611</v>
      </c>
    </row>
    <row r="255" spans="1:23" x14ac:dyDescent="0.35">
      <c r="A255" s="1">
        <v>45565</v>
      </c>
      <c r="B255">
        <v>265249</v>
      </c>
      <c r="C255" t="s">
        <v>23</v>
      </c>
      <c r="D255">
        <v>259401</v>
      </c>
      <c r="E255" t="s">
        <v>44</v>
      </c>
      <c r="F255" t="s">
        <v>36</v>
      </c>
      <c r="G255">
        <v>3018</v>
      </c>
      <c r="H255">
        <v>1</v>
      </c>
      <c r="I255" t="s">
        <v>26</v>
      </c>
      <c r="J255">
        <v>6795</v>
      </c>
      <c r="K255" t="s">
        <v>27</v>
      </c>
      <c r="L255" t="s">
        <v>79</v>
      </c>
      <c r="M255" t="s">
        <v>33</v>
      </c>
      <c r="N255">
        <v>0</v>
      </c>
      <c r="O255" t="s">
        <v>39</v>
      </c>
      <c r="P255">
        <v>4</v>
      </c>
      <c r="Q255">
        <v>4</v>
      </c>
      <c r="R255" t="s">
        <v>31</v>
      </c>
      <c r="S255" s="1">
        <v>45646</v>
      </c>
      <c r="T255">
        <v>12</v>
      </c>
      <c r="U255">
        <v>2024</v>
      </c>
      <c r="V255">
        <v>265249</v>
      </c>
      <c r="W255" s="2">
        <v>6614611</v>
      </c>
    </row>
    <row r="256" spans="1:23" x14ac:dyDescent="0.35">
      <c r="A256" s="1">
        <v>45565</v>
      </c>
      <c r="B256">
        <v>265249</v>
      </c>
      <c r="C256" t="s">
        <v>23</v>
      </c>
      <c r="D256">
        <v>259401</v>
      </c>
      <c r="E256" t="s">
        <v>44</v>
      </c>
      <c r="F256" t="s">
        <v>36</v>
      </c>
      <c r="G256">
        <v>3018</v>
      </c>
      <c r="H256">
        <v>1</v>
      </c>
      <c r="I256" t="s">
        <v>26</v>
      </c>
      <c r="J256">
        <v>6432</v>
      </c>
      <c r="K256" t="s">
        <v>27</v>
      </c>
      <c r="L256" t="s">
        <v>45</v>
      </c>
      <c r="M256" t="s">
        <v>33</v>
      </c>
      <c r="N256">
        <v>52.5</v>
      </c>
      <c r="O256" t="s">
        <v>80</v>
      </c>
      <c r="P256">
        <v>0.84</v>
      </c>
      <c r="Q256">
        <v>13</v>
      </c>
      <c r="R256" t="s">
        <v>31</v>
      </c>
      <c r="S256" s="1">
        <v>45646</v>
      </c>
      <c r="T256">
        <v>12</v>
      </c>
      <c r="U256">
        <v>2024</v>
      </c>
      <c r="V256">
        <v>265249</v>
      </c>
      <c r="W256" s="2">
        <v>6614611</v>
      </c>
    </row>
    <row r="257" spans="1:23" x14ac:dyDescent="0.35">
      <c r="A257" s="1">
        <v>45565</v>
      </c>
      <c r="B257">
        <v>265249</v>
      </c>
      <c r="C257" t="s">
        <v>23</v>
      </c>
      <c r="D257">
        <v>259401</v>
      </c>
      <c r="E257" t="s">
        <v>44</v>
      </c>
      <c r="F257" t="s">
        <v>36</v>
      </c>
      <c r="G257">
        <v>3018</v>
      </c>
      <c r="H257">
        <v>1</v>
      </c>
      <c r="I257" t="s">
        <v>26</v>
      </c>
      <c r="J257">
        <v>6787</v>
      </c>
      <c r="K257" t="s">
        <v>27</v>
      </c>
      <c r="L257" t="s">
        <v>40</v>
      </c>
      <c r="M257" t="s">
        <v>33</v>
      </c>
      <c r="N257">
        <v>60</v>
      </c>
      <c r="O257" t="s">
        <v>54</v>
      </c>
      <c r="P257">
        <v>7.3849999999999999E-2</v>
      </c>
      <c r="Q257">
        <v>1</v>
      </c>
      <c r="R257" t="s">
        <v>31</v>
      </c>
      <c r="S257" s="1">
        <v>45646</v>
      </c>
      <c r="T257">
        <v>12</v>
      </c>
      <c r="U257">
        <v>2024</v>
      </c>
      <c r="V257">
        <v>265249</v>
      </c>
      <c r="W257" s="2">
        <v>6614611</v>
      </c>
    </row>
    <row r="258" spans="1:23" x14ac:dyDescent="0.35">
      <c r="A258" s="1">
        <v>45565</v>
      </c>
      <c r="B258">
        <v>265249</v>
      </c>
      <c r="C258" t="s">
        <v>23</v>
      </c>
      <c r="D258">
        <v>259401</v>
      </c>
      <c r="E258" t="s">
        <v>44</v>
      </c>
      <c r="F258" t="s">
        <v>36</v>
      </c>
      <c r="G258">
        <v>3018</v>
      </c>
      <c r="H258">
        <v>1</v>
      </c>
      <c r="I258" t="s">
        <v>26</v>
      </c>
      <c r="J258">
        <v>6787</v>
      </c>
      <c r="K258" t="s">
        <v>27</v>
      </c>
      <c r="L258" t="s">
        <v>40</v>
      </c>
      <c r="M258" t="s">
        <v>33</v>
      </c>
      <c r="N258">
        <v>0</v>
      </c>
      <c r="O258" t="s">
        <v>39</v>
      </c>
      <c r="P258">
        <v>25</v>
      </c>
      <c r="Q258">
        <v>25</v>
      </c>
      <c r="R258" t="s">
        <v>31</v>
      </c>
      <c r="S258" s="1">
        <v>45646</v>
      </c>
      <c r="T258">
        <v>12</v>
      </c>
      <c r="U258">
        <v>2024</v>
      </c>
      <c r="V258">
        <v>265249</v>
      </c>
      <c r="W258" s="2">
        <v>6614611</v>
      </c>
    </row>
    <row r="259" spans="1:23" x14ac:dyDescent="0.35">
      <c r="A259" s="1">
        <v>45565</v>
      </c>
      <c r="B259">
        <v>265249</v>
      </c>
      <c r="C259" t="s">
        <v>23</v>
      </c>
      <c r="D259">
        <v>259401</v>
      </c>
      <c r="E259" t="s">
        <v>44</v>
      </c>
      <c r="F259" t="s">
        <v>36</v>
      </c>
      <c r="G259">
        <v>3018</v>
      </c>
      <c r="H259">
        <v>1</v>
      </c>
      <c r="I259" t="s">
        <v>26</v>
      </c>
      <c r="J259">
        <v>22066</v>
      </c>
      <c r="K259" t="s">
        <v>27</v>
      </c>
      <c r="L259" t="s">
        <v>124</v>
      </c>
      <c r="M259" t="s">
        <v>33</v>
      </c>
      <c r="N259">
        <v>39</v>
      </c>
      <c r="O259" t="s">
        <v>54</v>
      </c>
      <c r="P259">
        <v>4.8000000000000001E-2</v>
      </c>
      <c r="Q259">
        <v>1</v>
      </c>
      <c r="R259" t="s">
        <v>31</v>
      </c>
      <c r="S259" s="1">
        <v>45646</v>
      </c>
      <c r="T259">
        <v>12</v>
      </c>
      <c r="U259">
        <v>2024</v>
      </c>
      <c r="V259">
        <v>265249</v>
      </c>
      <c r="W259" s="2">
        <v>6614611</v>
      </c>
    </row>
    <row r="260" spans="1:23" x14ac:dyDescent="0.35">
      <c r="A260" s="1">
        <v>45565</v>
      </c>
      <c r="B260">
        <v>265249</v>
      </c>
      <c r="C260" t="s">
        <v>23</v>
      </c>
      <c r="D260">
        <v>259401</v>
      </c>
      <c r="E260" t="s">
        <v>44</v>
      </c>
      <c r="F260" t="s">
        <v>36</v>
      </c>
      <c r="G260">
        <v>3018</v>
      </c>
      <c r="H260">
        <v>1</v>
      </c>
      <c r="I260" t="s">
        <v>26</v>
      </c>
      <c r="J260">
        <v>22066</v>
      </c>
      <c r="K260" t="s">
        <v>27</v>
      </c>
      <c r="L260" t="s">
        <v>124</v>
      </c>
      <c r="M260" t="s">
        <v>33</v>
      </c>
      <c r="N260">
        <v>0</v>
      </c>
      <c r="O260" t="s">
        <v>39</v>
      </c>
      <c r="P260">
        <v>11</v>
      </c>
      <c r="Q260">
        <v>11</v>
      </c>
      <c r="R260" t="s">
        <v>31</v>
      </c>
      <c r="S260" s="1">
        <v>45646</v>
      </c>
      <c r="T260">
        <v>12</v>
      </c>
      <c r="U260">
        <v>2024</v>
      </c>
      <c r="V260">
        <v>265249</v>
      </c>
      <c r="W260" s="2">
        <v>6614611</v>
      </c>
    </row>
    <row r="261" spans="1:23" x14ac:dyDescent="0.35">
      <c r="A261" s="1">
        <v>45565</v>
      </c>
      <c r="B261">
        <v>265249</v>
      </c>
      <c r="C261" t="s">
        <v>23</v>
      </c>
      <c r="D261">
        <v>259401</v>
      </c>
      <c r="E261" t="s">
        <v>44</v>
      </c>
      <c r="F261" t="s">
        <v>36</v>
      </c>
      <c r="G261">
        <v>3018</v>
      </c>
      <c r="H261">
        <v>1</v>
      </c>
      <c r="I261" t="s">
        <v>26</v>
      </c>
      <c r="J261">
        <v>6789</v>
      </c>
      <c r="K261" t="s">
        <v>27</v>
      </c>
      <c r="L261" t="s">
        <v>38</v>
      </c>
      <c r="M261" t="s">
        <v>33</v>
      </c>
      <c r="N261">
        <v>54</v>
      </c>
      <c r="O261" t="s">
        <v>30</v>
      </c>
      <c r="P261">
        <v>0.26584999999999998</v>
      </c>
      <c r="Q261">
        <v>4</v>
      </c>
      <c r="R261" t="s">
        <v>31</v>
      </c>
      <c r="S261" s="1">
        <v>45646</v>
      </c>
      <c r="T261">
        <v>12</v>
      </c>
      <c r="U261">
        <v>2024</v>
      </c>
      <c r="V261">
        <v>265249</v>
      </c>
      <c r="W261" s="2">
        <v>6614611</v>
      </c>
    </row>
    <row r="262" spans="1:23" x14ac:dyDescent="0.35">
      <c r="A262" s="1">
        <v>45565</v>
      </c>
      <c r="B262">
        <v>265249</v>
      </c>
      <c r="C262" t="s">
        <v>23</v>
      </c>
      <c r="D262">
        <v>259401</v>
      </c>
      <c r="E262" t="s">
        <v>44</v>
      </c>
      <c r="F262" t="s">
        <v>36</v>
      </c>
      <c r="G262">
        <v>3018</v>
      </c>
      <c r="H262">
        <v>1</v>
      </c>
      <c r="I262" t="s">
        <v>26</v>
      </c>
      <c r="J262">
        <v>6432</v>
      </c>
      <c r="K262" t="s">
        <v>27</v>
      </c>
      <c r="L262" t="s">
        <v>45</v>
      </c>
      <c r="M262" t="s">
        <v>33</v>
      </c>
      <c r="N262">
        <v>40.5</v>
      </c>
      <c r="O262" t="s">
        <v>30</v>
      </c>
      <c r="P262">
        <v>4.9849999999999998E-2</v>
      </c>
      <c r="Q262">
        <v>1</v>
      </c>
      <c r="R262" t="s">
        <v>31</v>
      </c>
      <c r="S262" s="1">
        <v>45646</v>
      </c>
      <c r="T262">
        <v>12</v>
      </c>
      <c r="U262">
        <v>2024</v>
      </c>
      <c r="V262">
        <v>265249</v>
      </c>
      <c r="W262" s="2">
        <v>6614611</v>
      </c>
    </row>
    <row r="263" spans="1:23" x14ac:dyDescent="0.35">
      <c r="A263" s="1">
        <v>45565</v>
      </c>
      <c r="B263">
        <v>265249</v>
      </c>
      <c r="C263" t="s">
        <v>23</v>
      </c>
      <c r="D263">
        <v>259401</v>
      </c>
      <c r="E263" t="s">
        <v>44</v>
      </c>
      <c r="F263" t="s">
        <v>36</v>
      </c>
      <c r="G263">
        <v>3018</v>
      </c>
      <c r="H263">
        <v>1</v>
      </c>
      <c r="I263" t="s">
        <v>26</v>
      </c>
      <c r="J263">
        <v>6432</v>
      </c>
      <c r="K263" t="s">
        <v>27</v>
      </c>
      <c r="L263" t="s">
        <v>45</v>
      </c>
      <c r="M263" t="s">
        <v>33</v>
      </c>
      <c r="N263">
        <v>60</v>
      </c>
      <c r="O263" t="s">
        <v>30</v>
      </c>
      <c r="P263">
        <v>7.3849999999999999E-2</v>
      </c>
      <c r="Q263">
        <v>1</v>
      </c>
      <c r="R263" t="s">
        <v>31</v>
      </c>
      <c r="S263" s="1">
        <v>45646</v>
      </c>
      <c r="T263">
        <v>12</v>
      </c>
      <c r="U263">
        <v>2024</v>
      </c>
      <c r="V263">
        <v>265249</v>
      </c>
      <c r="W263" s="2">
        <v>6614611</v>
      </c>
    </row>
    <row r="264" spans="1:23" x14ac:dyDescent="0.35">
      <c r="A264" s="1">
        <v>45565</v>
      </c>
      <c r="B264">
        <v>265249</v>
      </c>
      <c r="C264" t="s">
        <v>23</v>
      </c>
      <c r="D264">
        <v>259401</v>
      </c>
      <c r="E264" t="s">
        <v>44</v>
      </c>
      <c r="F264" t="s">
        <v>36</v>
      </c>
      <c r="G264">
        <v>3018</v>
      </c>
      <c r="H264">
        <v>1</v>
      </c>
      <c r="I264" t="s">
        <v>26</v>
      </c>
      <c r="J264">
        <v>6787</v>
      </c>
      <c r="K264" t="s">
        <v>27</v>
      </c>
      <c r="L264" t="s">
        <v>40</v>
      </c>
      <c r="M264" t="s">
        <v>33</v>
      </c>
      <c r="N264">
        <v>52.5</v>
      </c>
      <c r="O264" t="s">
        <v>80</v>
      </c>
      <c r="P264">
        <v>0.12923000000000001</v>
      </c>
      <c r="Q264">
        <v>2</v>
      </c>
      <c r="R264" t="s">
        <v>31</v>
      </c>
      <c r="S264" s="1">
        <v>45646</v>
      </c>
      <c r="T264">
        <v>12</v>
      </c>
      <c r="U264">
        <v>2024</v>
      </c>
      <c r="V264">
        <v>265249</v>
      </c>
      <c r="W264" s="2">
        <v>6614611</v>
      </c>
    </row>
    <row r="265" spans="1:23" x14ac:dyDescent="0.35">
      <c r="A265" s="1">
        <v>45565</v>
      </c>
      <c r="B265">
        <v>265249</v>
      </c>
      <c r="C265" t="s">
        <v>23</v>
      </c>
      <c r="D265">
        <v>259401</v>
      </c>
      <c r="E265" t="s">
        <v>44</v>
      </c>
      <c r="F265" t="s">
        <v>36</v>
      </c>
      <c r="G265">
        <v>3018</v>
      </c>
      <c r="H265">
        <v>1</v>
      </c>
      <c r="I265" t="s">
        <v>26</v>
      </c>
      <c r="J265">
        <v>6787</v>
      </c>
      <c r="K265" t="s">
        <v>27</v>
      </c>
      <c r="L265" t="s">
        <v>40</v>
      </c>
      <c r="M265" t="s">
        <v>33</v>
      </c>
      <c r="N265">
        <v>45</v>
      </c>
      <c r="O265" t="s">
        <v>30</v>
      </c>
      <c r="P265">
        <v>5.5379999999999999E-2</v>
      </c>
      <c r="Q265">
        <v>1</v>
      </c>
      <c r="R265" t="s">
        <v>31</v>
      </c>
      <c r="S265" s="1">
        <v>45646</v>
      </c>
      <c r="T265">
        <v>12</v>
      </c>
      <c r="U265">
        <v>2024</v>
      </c>
      <c r="V265">
        <v>265249</v>
      </c>
      <c r="W265" s="2">
        <v>6614611</v>
      </c>
    </row>
    <row r="266" spans="1:23" x14ac:dyDescent="0.35">
      <c r="A266" s="1">
        <v>45565</v>
      </c>
      <c r="B266">
        <v>265249</v>
      </c>
      <c r="C266" t="s">
        <v>23</v>
      </c>
      <c r="D266">
        <v>259401</v>
      </c>
      <c r="E266" t="s">
        <v>44</v>
      </c>
      <c r="F266" t="s">
        <v>36</v>
      </c>
      <c r="G266">
        <v>3018</v>
      </c>
      <c r="H266">
        <v>1</v>
      </c>
      <c r="I266" t="s">
        <v>26</v>
      </c>
      <c r="J266">
        <v>6789</v>
      </c>
      <c r="K266" t="s">
        <v>27</v>
      </c>
      <c r="L266" t="s">
        <v>38</v>
      </c>
      <c r="M266" t="s">
        <v>33</v>
      </c>
      <c r="N266">
        <v>30</v>
      </c>
      <c r="O266" t="s">
        <v>30</v>
      </c>
      <c r="P266">
        <v>0.29537999999999998</v>
      </c>
      <c r="Q266">
        <v>8</v>
      </c>
      <c r="R266" t="s">
        <v>31</v>
      </c>
      <c r="S266" s="1">
        <v>45646</v>
      </c>
      <c r="T266">
        <v>12</v>
      </c>
      <c r="U266">
        <v>2024</v>
      </c>
      <c r="V266">
        <v>265249</v>
      </c>
      <c r="W266" s="2">
        <v>6614611</v>
      </c>
    </row>
    <row r="267" spans="1:23" x14ac:dyDescent="0.35">
      <c r="A267" s="1">
        <v>45565</v>
      </c>
      <c r="B267">
        <v>265249</v>
      </c>
      <c r="C267" t="s">
        <v>23</v>
      </c>
      <c r="D267">
        <v>259401</v>
      </c>
      <c r="E267" t="s">
        <v>44</v>
      </c>
      <c r="F267" t="s">
        <v>36</v>
      </c>
      <c r="G267">
        <v>3018</v>
      </c>
      <c r="H267">
        <v>1</v>
      </c>
      <c r="I267" t="s">
        <v>26</v>
      </c>
      <c r="J267">
        <v>6788</v>
      </c>
      <c r="K267" t="s">
        <v>27</v>
      </c>
      <c r="L267" t="s">
        <v>28</v>
      </c>
      <c r="M267" t="s">
        <v>33</v>
      </c>
      <c r="N267">
        <v>52.5</v>
      </c>
      <c r="O267" t="s">
        <v>80</v>
      </c>
      <c r="P267">
        <v>6.4619999999999997E-2</v>
      </c>
      <c r="Q267">
        <v>1</v>
      </c>
      <c r="R267" t="s">
        <v>31</v>
      </c>
      <c r="S267" s="1">
        <v>45646</v>
      </c>
      <c r="T267">
        <v>12</v>
      </c>
      <c r="U267">
        <v>2024</v>
      </c>
      <c r="V267">
        <v>265249</v>
      </c>
      <c r="W267" s="2">
        <v>6614611</v>
      </c>
    </row>
    <row r="268" spans="1:23" x14ac:dyDescent="0.35">
      <c r="A268" s="1">
        <v>45565</v>
      </c>
      <c r="B268">
        <v>265249</v>
      </c>
      <c r="C268" t="s">
        <v>23</v>
      </c>
      <c r="D268">
        <v>259401</v>
      </c>
      <c r="E268" t="s">
        <v>44</v>
      </c>
      <c r="F268" t="s">
        <v>36</v>
      </c>
      <c r="G268">
        <v>3018</v>
      </c>
      <c r="H268">
        <v>1</v>
      </c>
      <c r="I268" t="s">
        <v>26</v>
      </c>
      <c r="J268">
        <v>6432</v>
      </c>
      <c r="K268" t="s">
        <v>27</v>
      </c>
      <c r="L268" t="s">
        <v>45</v>
      </c>
      <c r="M268" t="s">
        <v>33</v>
      </c>
      <c r="N268">
        <v>60</v>
      </c>
      <c r="O268" t="s">
        <v>54</v>
      </c>
      <c r="P268">
        <v>0.22153999999999999</v>
      </c>
      <c r="Q268">
        <v>3</v>
      </c>
      <c r="R268" t="s">
        <v>31</v>
      </c>
      <c r="S268" s="1">
        <v>45646</v>
      </c>
      <c r="T268">
        <v>12</v>
      </c>
      <c r="U268">
        <v>2024</v>
      </c>
      <c r="V268">
        <v>265249</v>
      </c>
      <c r="W268" s="2">
        <v>6614611</v>
      </c>
    </row>
    <row r="269" spans="1:23" x14ac:dyDescent="0.35">
      <c r="A269" s="1">
        <v>45473</v>
      </c>
      <c r="B269">
        <v>265249</v>
      </c>
      <c r="C269" t="s">
        <v>23</v>
      </c>
      <c r="D269">
        <v>265247</v>
      </c>
      <c r="E269" t="s">
        <v>48</v>
      </c>
      <c r="F269" t="s">
        <v>49</v>
      </c>
      <c r="G269">
        <v>3019</v>
      </c>
      <c r="H269">
        <v>1</v>
      </c>
      <c r="I269" t="s">
        <v>32</v>
      </c>
      <c r="J269">
        <v>5953</v>
      </c>
      <c r="K269" t="s">
        <v>27</v>
      </c>
      <c r="L269" t="s">
        <v>32</v>
      </c>
      <c r="M269" t="s">
        <v>33</v>
      </c>
      <c r="N269">
        <v>0</v>
      </c>
      <c r="O269" t="s">
        <v>37</v>
      </c>
      <c r="P269">
        <v>25</v>
      </c>
      <c r="Q269">
        <v>25</v>
      </c>
      <c r="R269" t="s">
        <v>31</v>
      </c>
      <c r="S269" s="1">
        <v>45475</v>
      </c>
      <c r="T269">
        <v>2</v>
      </c>
      <c r="U269">
        <v>2024</v>
      </c>
      <c r="V269">
        <v>265249</v>
      </c>
      <c r="W269" s="2">
        <v>6614611</v>
      </c>
    </row>
    <row r="270" spans="1:23" x14ac:dyDescent="0.35">
      <c r="A270" s="1">
        <v>45473</v>
      </c>
      <c r="B270">
        <v>265249</v>
      </c>
      <c r="C270" t="s">
        <v>23</v>
      </c>
      <c r="D270">
        <v>265247</v>
      </c>
      <c r="E270" t="s">
        <v>48</v>
      </c>
      <c r="F270" t="s">
        <v>49</v>
      </c>
      <c r="G270">
        <v>3019</v>
      </c>
      <c r="H270">
        <v>1</v>
      </c>
      <c r="I270" t="s">
        <v>32</v>
      </c>
      <c r="J270">
        <v>5953</v>
      </c>
      <c r="K270" t="s">
        <v>27</v>
      </c>
      <c r="L270" t="s">
        <v>32</v>
      </c>
      <c r="M270" t="s">
        <v>33</v>
      </c>
      <c r="N270">
        <v>42.5</v>
      </c>
      <c r="O270" t="s">
        <v>30</v>
      </c>
      <c r="P270">
        <v>7.6920000000000002E-2</v>
      </c>
      <c r="Q270">
        <v>2</v>
      </c>
      <c r="R270" t="s">
        <v>31</v>
      </c>
      <c r="S270" s="1">
        <v>45475</v>
      </c>
      <c r="T270">
        <v>2</v>
      </c>
      <c r="U270">
        <v>2024</v>
      </c>
      <c r="V270">
        <v>265249</v>
      </c>
      <c r="W270" s="2">
        <v>6614611</v>
      </c>
    </row>
    <row r="271" spans="1:23" x14ac:dyDescent="0.35">
      <c r="A271" s="1">
        <v>45382</v>
      </c>
      <c r="B271">
        <v>265249</v>
      </c>
      <c r="C271" t="s">
        <v>23</v>
      </c>
      <c r="D271">
        <v>259401</v>
      </c>
      <c r="E271" t="s">
        <v>44</v>
      </c>
      <c r="F271" t="s">
        <v>36</v>
      </c>
      <c r="G271">
        <v>3018</v>
      </c>
      <c r="H271">
        <v>1</v>
      </c>
      <c r="I271" t="s">
        <v>26</v>
      </c>
      <c r="J271">
        <v>6432</v>
      </c>
      <c r="K271" t="s">
        <v>27</v>
      </c>
      <c r="L271" t="s">
        <v>45</v>
      </c>
      <c r="M271" t="s">
        <v>33</v>
      </c>
      <c r="N271">
        <v>55.5</v>
      </c>
      <c r="O271" t="s">
        <v>80</v>
      </c>
      <c r="P271">
        <v>1.16123</v>
      </c>
      <c r="Q271">
        <v>17</v>
      </c>
      <c r="R271" t="s">
        <v>31</v>
      </c>
      <c r="S271" s="1">
        <v>45475</v>
      </c>
      <c r="T271">
        <v>11</v>
      </c>
      <c r="U271">
        <v>2024</v>
      </c>
      <c r="V271">
        <v>265249</v>
      </c>
      <c r="W271" s="2">
        <v>6614611</v>
      </c>
    </row>
    <row r="272" spans="1:23" x14ac:dyDescent="0.35">
      <c r="A272" s="1">
        <v>45382</v>
      </c>
      <c r="B272">
        <v>265249</v>
      </c>
      <c r="C272" t="s">
        <v>23</v>
      </c>
      <c r="D272">
        <v>259401</v>
      </c>
      <c r="E272" t="s">
        <v>44</v>
      </c>
      <c r="F272" t="s">
        <v>36</v>
      </c>
      <c r="G272">
        <v>3019</v>
      </c>
      <c r="H272">
        <v>1</v>
      </c>
      <c r="I272" t="s">
        <v>32</v>
      </c>
      <c r="J272">
        <v>5953</v>
      </c>
      <c r="K272" t="s">
        <v>27</v>
      </c>
      <c r="L272" t="s">
        <v>32</v>
      </c>
      <c r="M272" t="s">
        <v>33</v>
      </c>
      <c r="N272">
        <v>40</v>
      </c>
      <c r="O272" t="s">
        <v>80</v>
      </c>
      <c r="P272">
        <v>0.24462</v>
      </c>
      <c r="Q272">
        <v>5</v>
      </c>
      <c r="R272" t="s">
        <v>31</v>
      </c>
      <c r="S272" s="1">
        <v>45475</v>
      </c>
      <c r="T272">
        <v>11</v>
      </c>
      <c r="U272">
        <v>2024</v>
      </c>
      <c r="V272">
        <v>265249</v>
      </c>
      <c r="W272" s="2">
        <v>6614611</v>
      </c>
    </row>
    <row r="273" spans="1:23" x14ac:dyDescent="0.35">
      <c r="A273" s="1">
        <v>45382</v>
      </c>
      <c r="B273">
        <v>265249</v>
      </c>
      <c r="C273" t="s">
        <v>23</v>
      </c>
      <c r="D273">
        <v>259401</v>
      </c>
      <c r="E273" t="s">
        <v>44</v>
      </c>
      <c r="F273" t="s">
        <v>36</v>
      </c>
      <c r="G273">
        <v>3018</v>
      </c>
      <c r="H273">
        <v>1</v>
      </c>
      <c r="I273" t="s">
        <v>26</v>
      </c>
      <c r="J273">
        <v>6787</v>
      </c>
      <c r="K273" t="s">
        <v>27</v>
      </c>
      <c r="L273" t="s">
        <v>40</v>
      </c>
      <c r="M273" t="s">
        <v>33</v>
      </c>
      <c r="N273">
        <v>60</v>
      </c>
      <c r="O273" t="s">
        <v>47</v>
      </c>
      <c r="P273">
        <v>7.3849999999999999E-2</v>
      </c>
      <c r="Q273">
        <v>1</v>
      </c>
      <c r="R273" t="s">
        <v>31</v>
      </c>
      <c r="S273" s="1">
        <v>45475</v>
      </c>
      <c r="T273">
        <v>11</v>
      </c>
      <c r="U273">
        <v>2024</v>
      </c>
      <c r="V273">
        <v>265249</v>
      </c>
      <c r="W273" s="2">
        <v>6614611</v>
      </c>
    </row>
    <row r="274" spans="1:23" x14ac:dyDescent="0.35">
      <c r="A274" s="1">
        <v>45382</v>
      </c>
      <c r="B274">
        <v>265249</v>
      </c>
      <c r="C274" t="s">
        <v>23</v>
      </c>
      <c r="D274">
        <v>259401</v>
      </c>
      <c r="E274" t="s">
        <v>44</v>
      </c>
      <c r="F274" t="s">
        <v>36</v>
      </c>
      <c r="G274">
        <v>3018</v>
      </c>
      <c r="H274">
        <v>1</v>
      </c>
      <c r="I274" t="s">
        <v>26</v>
      </c>
      <c r="J274">
        <v>6789</v>
      </c>
      <c r="K274" t="s">
        <v>27</v>
      </c>
      <c r="L274" t="s">
        <v>38</v>
      </c>
      <c r="M274" t="s">
        <v>33</v>
      </c>
      <c r="N274">
        <v>11.5</v>
      </c>
      <c r="O274" t="s">
        <v>77</v>
      </c>
      <c r="P274">
        <v>7.077E-2</v>
      </c>
      <c r="Q274">
        <v>5</v>
      </c>
      <c r="R274" t="s">
        <v>31</v>
      </c>
      <c r="S274" s="1">
        <v>45475</v>
      </c>
      <c r="T274">
        <v>11</v>
      </c>
      <c r="U274">
        <v>2024</v>
      </c>
      <c r="V274">
        <v>265249</v>
      </c>
      <c r="W274" s="2">
        <v>6614611</v>
      </c>
    </row>
    <row r="275" spans="1:23" x14ac:dyDescent="0.35">
      <c r="A275" s="1">
        <v>45382</v>
      </c>
      <c r="B275">
        <v>265249</v>
      </c>
      <c r="C275" t="s">
        <v>23</v>
      </c>
      <c r="D275">
        <v>259401</v>
      </c>
      <c r="E275" t="s">
        <v>44</v>
      </c>
      <c r="F275" t="s">
        <v>36</v>
      </c>
      <c r="G275">
        <v>3018</v>
      </c>
      <c r="H275">
        <v>1</v>
      </c>
      <c r="I275" t="s">
        <v>26</v>
      </c>
      <c r="J275">
        <v>6432</v>
      </c>
      <c r="K275" t="s">
        <v>27</v>
      </c>
      <c r="L275" t="s">
        <v>45</v>
      </c>
      <c r="M275" t="s">
        <v>33</v>
      </c>
      <c r="N275">
        <v>11.5</v>
      </c>
      <c r="O275" t="s">
        <v>77</v>
      </c>
      <c r="P275">
        <v>2.8309999999999998E-2</v>
      </c>
      <c r="Q275">
        <v>2</v>
      </c>
      <c r="R275" t="s">
        <v>31</v>
      </c>
      <c r="S275" s="1">
        <v>45475</v>
      </c>
      <c r="T275">
        <v>11</v>
      </c>
      <c r="U275">
        <v>2024</v>
      </c>
      <c r="V275">
        <v>265249</v>
      </c>
      <c r="W275" s="2">
        <v>6614611</v>
      </c>
    </row>
    <row r="276" spans="1:23" x14ac:dyDescent="0.35">
      <c r="A276" s="1">
        <v>45382</v>
      </c>
      <c r="B276">
        <v>265249</v>
      </c>
      <c r="C276" t="s">
        <v>23</v>
      </c>
      <c r="D276">
        <v>259401</v>
      </c>
      <c r="E276" t="s">
        <v>44</v>
      </c>
      <c r="F276" t="s">
        <v>36</v>
      </c>
      <c r="G276">
        <v>3018</v>
      </c>
      <c r="H276">
        <v>1</v>
      </c>
      <c r="I276" t="s">
        <v>26</v>
      </c>
      <c r="J276">
        <v>6787</v>
      </c>
      <c r="K276" t="s">
        <v>27</v>
      </c>
      <c r="L276" t="s">
        <v>40</v>
      </c>
      <c r="M276" t="s">
        <v>33</v>
      </c>
      <c r="N276">
        <v>30</v>
      </c>
      <c r="O276" t="s">
        <v>30</v>
      </c>
      <c r="P276">
        <v>0.62768999999999997</v>
      </c>
      <c r="Q276">
        <v>17</v>
      </c>
      <c r="R276" t="s">
        <v>31</v>
      </c>
      <c r="S276" s="1">
        <v>45475</v>
      </c>
      <c r="T276">
        <v>11</v>
      </c>
      <c r="U276">
        <v>2024</v>
      </c>
      <c r="V276">
        <v>265249</v>
      </c>
      <c r="W276" s="2">
        <v>6614611</v>
      </c>
    </row>
    <row r="277" spans="1:23" x14ac:dyDescent="0.35">
      <c r="A277" s="1">
        <v>45382</v>
      </c>
      <c r="B277">
        <v>265249</v>
      </c>
      <c r="C277" t="s">
        <v>23</v>
      </c>
      <c r="D277">
        <v>259401</v>
      </c>
      <c r="E277" t="s">
        <v>44</v>
      </c>
      <c r="F277" t="s">
        <v>36</v>
      </c>
      <c r="G277">
        <v>3018</v>
      </c>
      <c r="H277">
        <v>1</v>
      </c>
      <c r="I277" t="s">
        <v>26</v>
      </c>
      <c r="J277">
        <v>6432</v>
      </c>
      <c r="K277" t="s">
        <v>27</v>
      </c>
      <c r="L277" t="s">
        <v>45</v>
      </c>
      <c r="M277" t="s">
        <v>33</v>
      </c>
      <c r="N277">
        <v>54</v>
      </c>
      <c r="O277" t="s">
        <v>80</v>
      </c>
      <c r="P277">
        <v>0.13292000000000001</v>
      </c>
      <c r="Q277">
        <v>2</v>
      </c>
      <c r="R277" t="s">
        <v>31</v>
      </c>
      <c r="S277" s="1">
        <v>45475</v>
      </c>
      <c r="T277">
        <v>11</v>
      </c>
      <c r="U277">
        <v>2024</v>
      </c>
      <c r="V277">
        <v>265249</v>
      </c>
      <c r="W277" s="2">
        <v>6614611</v>
      </c>
    </row>
    <row r="278" spans="1:23" x14ac:dyDescent="0.35">
      <c r="A278" s="1">
        <v>45382</v>
      </c>
      <c r="B278">
        <v>265249</v>
      </c>
      <c r="C278" t="s">
        <v>23</v>
      </c>
      <c r="D278">
        <v>259401</v>
      </c>
      <c r="E278" t="s">
        <v>44</v>
      </c>
      <c r="F278" t="s">
        <v>36</v>
      </c>
      <c r="G278">
        <v>3018</v>
      </c>
      <c r="H278">
        <v>1</v>
      </c>
      <c r="I278" t="s">
        <v>26</v>
      </c>
      <c r="J278">
        <v>6789</v>
      </c>
      <c r="K278" t="s">
        <v>27</v>
      </c>
      <c r="L278" t="s">
        <v>38</v>
      </c>
      <c r="M278" t="s">
        <v>33</v>
      </c>
      <c r="N278">
        <v>52.5</v>
      </c>
      <c r="O278" t="s">
        <v>77</v>
      </c>
      <c r="P278">
        <v>0.25846000000000002</v>
      </c>
      <c r="Q278">
        <v>4</v>
      </c>
      <c r="R278" t="s">
        <v>31</v>
      </c>
      <c r="S278" s="1">
        <v>45475</v>
      </c>
      <c r="T278">
        <v>11</v>
      </c>
      <c r="U278">
        <v>2024</v>
      </c>
      <c r="V278">
        <v>265249</v>
      </c>
      <c r="W278" s="2">
        <v>6614611</v>
      </c>
    </row>
    <row r="279" spans="1:23" x14ac:dyDescent="0.35">
      <c r="A279" s="1">
        <v>45382</v>
      </c>
      <c r="B279">
        <v>265249</v>
      </c>
      <c r="C279" t="s">
        <v>23</v>
      </c>
      <c r="D279">
        <v>259401</v>
      </c>
      <c r="E279" t="s">
        <v>44</v>
      </c>
      <c r="F279" t="s">
        <v>36</v>
      </c>
      <c r="G279">
        <v>3018</v>
      </c>
      <c r="H279">
        <v>1</v>
      </c>
      <c r="I279" t="s">
        <v>26</v>
      </c>
      <c r="J279">
        <v>6790</v>
      </c>
      <c r="K279" t="s">
        <v>27</v>
      </c>
      <c r="L279" t="s">
        <v>42</v>
      </c>
      <c r="M279" t="s">
        <v>33</v>
      </c>
      <c r="N279">
        <v>60</v>
      </c>
      <c r="O279" t="s">
        <v>30</v>
      </c>
      <c r="P279">
        <v>0.36923</v>
      </c>
      <c r="Q279">
        <v>5</v>
      </c>
      <c r="R279" t="s">
        <v>31</v>
      </c>
      <c r="S279" s="1">
        <v>45475</v>
      </c>
      <c r="T279">
        <v>11</v>
      </c>
      <c r="U279">
        <v>2024</v>
      </c>
      <c r="V279">
        <v>265249</v>
      </c>
      <c r="W279" s="2">
        <v>6614611</v>
      </c>
    </row>
    <row r="280" spans="1:23" x14ac:dyDescent="0.35">
      <c r="A280" s="1">
        <v>45382</v>
      </c>
      <c r="B280">
        <v>265249</v>
      </c>
      <c r="C280" t="s">
        <v>23</v>
      </c>
      <c r="D280">
        <v>259401</v>
      </c>
      <c r="E280" t="s">
        <v>44</v>
      </c>
      <c r="F280" t="s">
        <v>36</v>
      </c>
      <c r="G280">
        <v>3018</v>
      </c>
      <c r="H280">
        <v>1</v>
      </c>
      <c r="I280" t="s">
        <v>26</v>
      </c>
      <c r="J280">
        <v>6790</v>
      </c>
      <c r="K280" t="s">
        <v>27</v>
      </c>
      <c r="L280" t="s">
        <v>42</v>
      </c>
      <c r="M280" t="s">
        <v>33</v>
      </c>
      <c r="N280">
        <v>0</v>
      </c>
      <c r="O280" t="s">
        <v>39</v>
      </c>
      <c r="P280">
        <v>6</v>
      </c>
      <c r="Q280">
        <v>6</v>
      </c>
      <c r="R280" t="s">
        <v>31</v>
      </c>
      <c r="S280" s="1">
        <v>45475</v>
      </c>
      <c r="T280">
        <v>11</v>
      </c>
      <c r="U280">
        <v>2024</v>
      </c>
      <c r="V280">
        <v>265249</v>
      </c>
      <c r="W280" s="2">
        <v>6614611</v>
      </c>
    </row>
    <row r="281" spans="1:23" x14ac:dyDescent="0.35">
      <c r="A281" s="1">
        <v>45382</v>
      </c>
      <c r="B281">
        <v>265249</v>
      </c>
      <c r="C281" t="s">
        <v>23</v>
      </c>
      <c r="D281">
        <v>259401</v>
      </c>
      <c r="E281" t="s">
        <v>44</v>
      </c>
      <c r="F281" t="s">
        <v>36</v>
      </c>
      <c r="G281">
        <v>3018</v>
      </c>
      <c r="H281">
        <v>1</v>
      </c>
      <c r="I281" t="s">
        <v>26</v>
      </c>
      <c r="J281">
        <v>6788</v>
      </c>
      <c r="K281" t="s">
        <v>27</v>
      </c>
      <c r="L281" t="s">
        <v>28</v>
      </c>
      <c r="M281" t="s">
        <v>33</v>
      </c>
      <c r="N281">
        <v>30</v>
      </c>
      <c r="O281" t="s">
        <v>30</v>
      </c>
      <c r="P281">
        <v>0.40615000000000001</v>
      </c>
      <c r="Q281">
        <v>11</v>
      </c>
      <c r="R281" t="s">
        <v>31</v>
      </c>
      <c r="S281" s="1">
        <v>45475</v>
      </c>
      <c r="T281">
        <v>11</v>
      </c>
      <c r="U281">
        <v>2024</v>
      </c>
      <c r="V281">
        <v>265249</v>
      </c>
      <c r="W281" s="2">
        <v>6614611</v>
      </c>
    </row>
    <row r="282" spans="1:23" x14ac:dyDescent="0.35">
      <c r="A282" s="1">
        <v>45382</v>
      </c>
      <c r="B282">
        <v>265249</v>
      </c>
      <c r="C282" t="s">
        <v>23</v>
      </c>
      <c r="D282">
        <v>259401</v>
      </c>
      <c r="E282" t="s">
        <v>44</v>
      </c>
      <c r="F282" t="s">
        <v>36</v>
      </c>
      <c r="G282">
        <v>3018</v>
      </c>
      <c r="H282">
        <v>1</v>
      </c>
      <c r="I282" t="s">
        <v>26</v>
      </c>
      <c r="J282">
        <v>6789</v>
      </c>
      <c r="K282" t="s">
        <v>27</v>
      </c>
      <c r="L282" t="s">
        <v>38</v>
      </c>
      <c r="M282" t="s">
        <v>33</v>
      </c>
      <c r="N282">
        <v>57</v>
      </c>
      <c r="O282" t="s">
        <v>80</v>
      </c>
      <c r="P282">
        <v>7.0150000000000004E-2</v>
      </c>
      <c r="Q282">
        <v>1</v>
      </c>
      <c r="R282" t="s">
        <v>31</v>
      </c>
      <c r="S282" s="1">
        <v>45475</v>
      </c>
      <c r="T282">
        <v>11</v>
      </c>
      <c r="U282">
        <v>2024</v>
      </c>
      <c r="V282">
        <v>265249</v>
      </c>
      <c r="W282" s="2">
        <v>6614611</v>
      </c>
    </row>
    <row r="283" spans="1:23" x14ac:dyDescent="0.35">
      <c r="A283" s="1">
        <v>45382</v>
      </c>
      <c r="B283">
        <v>265249</v>
      </c>
      <c r="C283" t="s">
        <v>23</v>
      </c>
      <c r="D283">
        <v>259401</v>
      </c>
      <c r="E283" t="s">
        <v>44</v>
      </c>
      <c r="F283" t="s">
        <v>36</v>
      </c>
      <c r="G283">
        <v>3018</v>
      </c>
      <c r="H283">
        <v>1</v>
      </c>
      <c r="I283" t="s">
        <v>26</v>
      </c>
      <c r="J283">
        <v>6432</v>
      </c>
      <c r="K283" t="s">
        <v>27</v>
      </c>
      <c r="L283" t="s">
        <v>45</v>
      </c>
      <c r="M283" t="s">
        <v>33</v>
      </c>
      <c r="N283">
        <v>56.5</v>
      </c>
      <c r="O283" t="s">
        <v>80</v>
      </c>
      <c r="P283">
        <v>1.59938</v>
      </c>
      <c r="Q283">
        <v>23</v>
      </c>
      <c r="R283" t="s">
        <v>31</v>
      </c>
      <c r="S283" s="1">
        <v>45475</v>
      </c>
      <c r="T283">
        <v>11</v>
      </c>
      <c r="U283">
        <v>2024</v>
      </c>
      <c r="V283">
        <v>265249</v>
      </c>
      <c r="W283" s="2">
        <v>6614611</v>
      </c>
    </row>
    <row r="284" spans="1:23" x14ac:dyDescent="0.35">
      <c r="A284" s="1">
        <v>45382</v>
      </c>
      <c r="B284">
        <v>265249</v>
      </c>
      <c r="C284" t="s">
        <v>23</v>
      </c>
      <c r="D284">
        <v>259401</v>
      </c>
      <c r="E284" t="s">
        <v>44</v>
      </c>
      <c r="F284" t="s">
        <v>36</v>
      </c>
      <c r="G284">
        <v>3018</v>
      </c>
      <c r="H284">
        <v>1</v>
      </c>
      <c r="I284" t="s">
        <v>26</v>
      </c>
      <c r="J284">
        <v>6432</v>
      </c>
      <c r="K284" t="s">
        <v>27</v>
      </c>
      <c r="L284" t="s">
        <v>45</v>
      </c>
      <c r="M284" t="s">
        <v>33</v>
      </c>
      <c r="N284">
        <v>57</v>
      </c>
      <c r="O284" t="s">
        <v>80</v>
      </c>
      <c r="P284">
        <v>0.77168999999999999</v>
      </c>
      <c r="Q284">
        <v>11</v>
      </c>
      <c r="R284" t="s">
        <v>31</v>
      </c>
      <c r="S284" s="1">
        <v>45475</v>
      </c>
      <c r="T284">
        <v>11</v>
      </c>
      <c r="U284">
        <v>2024</v>
      </c>
      <c r="V284">
        <v>265249</v>
      </c>
      <c r="W284" s="2">
        <v>6614611</v>
      </c>
    </row>
    <row r="285" spans="1:23" x14ac:dyDescent="0.35">
      <c r="A285" s="1">
        <v>45382</v>
      </c>
      <c r="B285">
        <v>265249</v>
      </c>
      <c r="C285" t="s">
        <v>23</v>
      </c>
      <c r="D285">
        <v>259401</v>
      </c>
      <c r="E285" t="s">
        <v>44</v>
      </c>
      <c r="F285" t="s">
        <v>36</v>
      </c>
      <c r="G285">
        <v>3018</v>
      </c>
      <c r="H285">
        <v>1</v>
      </c>
      <c r="I285" t="s">
        <v>26</v>
      </c>
      <c r="J285">
        <v>6790</v>
      </c>
      <c r="K285" t="s">
        <v>27</v>
      </c>
      <c r="L285" t="s">
        <v>42</v>
      </c>
      <c r="M285" t="s">
        <v>33</v>
      </c>
      <c r="N285">
        <v>42</v>
      </c>
      <c r="O285" t="s">
        <v>30</v>
      </c>
      <c r="P285">
        <v>5.169E-2</v>
      </c>
      <c r="Q285">
        <v>1</v>
      </c>
      <c r="R285" t="s">
        <v>31</v>
      </c>
      <c r="S285" s="1">
        <v>45475</v>
      </c>
      <c r="T285">
        <v>11</v>
      </c>
      <c r="U285">
        <v>2024</v>
      </c>
      <c r="V285">
        <v>265249</v>
      </c>
      <c r="W285" s="2">
        <v>6614611</v>
      </c>
    </row>
    <row r="286" spans="1:23" x14ac:dyDescent="0.35">
      <c r="A286" s="1">
        <v>45382</v>
      </c>
      <c r="B286">
        <v>265249</v>
      </c>
      <c r="C286" t="s">
        <v>23</v>
      </c>
      <c r="D286">
        <v>259401</v>
      </c>
      <c r="E286" t="s">
        <v>44</v>
      </c>
      <c r="F286" t="s">
        <v>36</v>
      </c>
      <c r="G286">
        <v>3018</v>
      </c>
      <c r="H286">
        <v>1</v>
      </c>
      <c r="I286" t="s">
        <v>26</v>
      </c>
      <c r="J286">
        <v>6789</v>
      </c>
      <c r="K286" t="s">
        <v>27</v>
      </c>
      <c r="L286" t="s">
        <v>38</v>
      </c>
      <c r="M286" t="s">
        <v>33</v>
      </c>
      <c r="N286">
        <v>45</v>
      </c>
      <c r="O286" t="s">
        <v>77</v>
      </c>
      <c r="P286">
        <v>0.16614999999999999</v>
      </c>
      <c r="Q286">
        <v>3</v>
      </c>
      <c r="R286" t="s">
        <v>31</v>
      </c>
      <c r="S286" s="1">
        <v>45475</v>
      </c>
      <c r="T286">
        <v>11</v>
      </c>
      <c r="U286">
        <v>2024</v>
      </c>
      <c r="V286">
        <v>265249</v>
      </c>
      <c r="W286" s="2">
        <v>6614611</v>
      </c>
    </row>
    <row r="287" spans="1:23" x14ac:dyDescent="0.35">
      <c r="A287" s="1">
        <v>45382</v>
      </c>
      <c r="B287">
        <v>265249</v>
      </c>
      <c r="C287" t="s">
        <v>23</v>
      </c>
      <c r="D287">
        <v>259401</v>
      </c>
      <c r="E287" t="s">
        <v>44</v>
      </c>
      <c r="F287" t="s">
        <v>36</v>
      </c>
      <c r="G287">
        <v>3018</v>
      </c>
      <c r="H287">
        <v>1</v>
      </c>
      <c r="I287" t="s">
        <v>26</v>
      </c>
      <c r="J287">
        <v>6787</v>
      </c>
      <c r="K287" t="s">
        <v>27</v>
      </c>
      <c r="L287" t="s">
        <v>40</v>
      </c>
      <c r="M287" t="s">
        <v>33</v>
      </c>
      <c r="N287">
        <v>52.5</v>
      </c>
      <c r="O287" t="s">
        <v>77</v>
      </c>
      <c r="P287">
        <v>0.58153999999999995</v>
      </c>
      <c r="Q287">
        <v>9</v>
      </c>
      <c r="R287" t="s">
        <v>31</v>
      </c>
      <c r="S287" s="1">
        <v>45475</v>
      </c>
      <c r="T287">
        <v>11</v>
      </c>
      <c r="U287">
        <v>2024</v>
      </c>
      <c r="V287">
        <v>265249</v>
      </c>
      <c r="W287" s="2">
        <v>6614611</v>
      </c>
    </row>
    <row r="288" spans="1:23" x14ac:dyDescent="0.35">
      <c r="A288" s="1">
        <v>45382</v>
      </c>
      <c r="B288">
        <v>265249</v>
      </c>
      <c r="C288" t="s">
        <v>23</v>
      </c>
      <c r="D288">
        <v>259401</v>
      </c>
      <c r="E288" t="s">
        <v>44</v>
      </c>
      <c r="F288" t="s">
        <v>36</v>
      </c>
      <c r="G288">
        <v>3018</v>
      </c>
      <c r="H288">
        <v>1</v>
      </c>
      <c r="I288" t="s">
        <v>26</v>
      </c>
      <c r="J288">
        <v>20329</v>
      </c>
      <c r="K288" t="s">
        <v>27</v>
      </c>
      <c r="L288" t="s">
        <v>111</v>
      </c>
      <c r="M288" t="s">
        <v>33</v>
      </c>
      <c r="N288">
        <v>55.5</v>
      </c>
      <c r="O288" t="s">
        <v>80</v>
      </c>
      <c r="P288">
        <v>0.47815000000000002</v>
      </c>
      <c r="Q288">
        <v>7</v>
      </c>
      <c r="R288" t="s">
        <v>31</v>
      </c>
      <c r="S288" s="1">
        <v>45475</v>
      </c>
      <c r="T288">
        <v>11</v>
      </c>
      <c r="U288">
        <v>2024</v>
      </c>
      <c r="V288">
        <v>265249</v>
      </c>
      <c r="W288" s="2">
        <v>6614611</v>
      </c>
    </row>
    <row r="289" spans="1:23" x14ac:dyDescent="0.35">
      <c r="A289" s="1">
        <v>45382</v>
      </c>
      <c r="B289">
        <v>265249</v>
      </c>
      <c r="C289" t="s">
        <v>23</v>
      </c>
      <c r="D289">
        <v>259401</v>
      </c>
      <c r="E289" t="s">
        <v>44</v>
      </c>
      <c r="F289" t="s">
        <v>36</v>
      </c>
      <c r="G289">
        <v>3018</v>
      </c>
      <c r="H289">
        <v>1</v>
      </c>
      <c r="I289" t="s">
        <v>26</v>
      </c>
      <c r="J289">
        <v>20329</v>
      </c>
      <c r="K289" t="s">
        <v>27</v>
      </c>
      <c r="L289" t="s">
        <v>111</v>
      </c>
      <c r="M289" t="s">
        <v>33</v>
      </c>
      <c r="N289">
        <v>0</v>
      </c>
      <c r="O289" t="s">
        <v>39</v>
      </c>
      <c r="P289">
        <v>7</v>
      </c>
      <c r="Q289">
        <v>7</v>
      </c>
      <c r="R289" t="s">
        <v>31</v>
      </c>
      <c r="S289" s="1">
        <v>45475</v>
      </c>
      <c r="T289">
        <v>11</v>
      </c>
      <c r="U289">
        <v>2024</v>
      </c>
      <c r="V289">
        <v>265249</v>
      </c>
      <c r="W289" s="2">
        <v>6614611</v>
      </c>
    </row>
    <row r="290" spans="1:23" x14ac:dyDescent="0.35">
      <c r="A290" s="1">
        <v>45382</v>
      </c>
      <c r="B290">
        <v>265249</v>
      </c>
      <c r="C290" t="s">
        <v>23</v>
      </c>
      <c r="D290">
        <v>259401</v>
      </c>
      <c r="E290" t="s">
        <v>44</v>
      </c>
      <c r="F290" t="s">
        <v>36</v>
      </c>
      <c r="G290">
        <v>3018</v>
      </c>
      <c r="H290">
        <v>1</v>
      </c>
      <c r="I290" t="s">
        <v>26</v>
      </c>
      <c r="J290">
        <v>6788</v>
      </c>
      <c r="K290" t="s">
        <v>27</v>
      </c>
      <c r="L290" t="s">
        <v>28</v>
      </c>
      <c r="M290" t="s">
        <v>33</v>
      </c>
      <c r="N290">
        <v>52.5</v>
      </c>
      <c r="O290" t="s">
        <v>77</v>
      </c>
      <c r="P290">
        <v>0.77537999999999996</v>
      </c>
      <c r="Q290">
        <v>12</v>
      </c>
      <c r="R290" t="s">
        <v>31</v>
      </c>
      <c r="S290" s="1">
        <v>45475</v>
      </c>
      <c r="T290">
        <v>11</v>
      </c>
      <c r="U290">
        <v>2024</v>
      </c>
      <c r="V290">
        <v>265249</v>
      </c>
      <c r="W290" s="2">
        <v>6614611</v>
      </c>
    </row>
    <row r="291" spans="1:23" x14ac:dyDescent="0.35">
      <c r="A291" s="1">
        <v>45382</v>
      </c>
      <c r="B291">
        <v>265249</v>
      </c>
      <c r="C291" t="s">
        <v>23</v>
      </c>
      <c r="D291">
        <v>259401</v>
      </c>
      <c r="E291" t="s">
        <v>44</v>
      </c>
      <c r="F291" t="s">
        <v>36</v>
      </c>
      <c r="G291">
        <v>3018</v>
      </c>
      <c r="H291">
        <v>1</v>
      </c>
      <c r="I291" t="s">
        <v>26</v>
      </c>
      <c r="J291">
        <v>6432</v>
      </c>
      <c r="K291" t="s">
        <v>27</v>
      </c>
      <c r="L291" t="s">
        <v>45</v>
      </c>
      <c r="M291" t="s">
        <v>33</v>
      </c>
      <c r="N291">
        <v>52.5</v>
      </c>
      <c r="O291" t="s">
        <v>47</v>
      </c>
      <c r="P291">
        <v>0.38768999999999998</v>
      </c>
      <c r="Q291">
        <v>6</v>
      </c>
      <c r="R291" t="s">
        <v>31</v>
      </c>
      <c r="S291" s="1">
        <v>45475</v>
      </c>
      <c r="T291">
        <v>11</v>
      </c>
      <c r="U291">
        <v>2024</v>
      </c>
      <c r="V291">
        <v>265249</v>
      </c>
      <c r="W291" s="2">
        <v>6614611</v>
      </c>
    </row>
    <row r="292" spans="1:23" x14ac:dyDescent="0.35">
      <c r="A292" s="1">
        <v>45382</v>
      </c>
      <c r="B292">
        <v>265249</v>
      </c>
      <c r="C292" t="s">
        <v>23</v>
      </c>
      <c r="D292">
        <v>259401</v>
      </c>
      <c r="E292" t="s">
        <v>44</v>
      </c>
      <c r="F292" t="s">
        <v>36</v>
      </c>
      <c r="G292">
        <v>3018</v>
      </c>
      <c r="H292">
        <v>1</v>
      </c>
      <c r="I292" t="s">
        <v>26</v>
      </c>
      <c r="J292">
        <v>6787</v>
      </c>
      <c r="K292" t="s">
        <v>27</v>
      </c>
      <c r="L292" t="s">
        <v>40</v>
      </c>
      <c r="M292" t="s">
        <v>33</v>
      </c>
      <c r="N292">
        <v>45</v>
      </c>
      <c r="O292" t="s">
        <v>77</v>
      </c>
      <c r="P292">
        <v>1.1630799999999999</v>
      </c>
      <c r="Q292">
        <v>21</v>
      </c>
      <c r="R292" t="s">
        <v>31</v>
      </c>
      <c r="S292" s="1">
        <v>45475</v>
      </c>
      <c r="T292">
        <v>11</v>
      </c>
      <c r="U292">
        <v>2024</v>
      </c>
      <c r="V292">
        <v>265249</v>
      </c>
      <c r="W292" s="2">
        <v>6614611</v>
      </c>
    </row>
    <row r="293" spans="1:23" x14ac:dyDescent="0.35">
      <c r="A293" s="1">
        <v>45382</v>
      </c>
      <c r="B293">
        <v>265249</v>
      </c>
      <c r="C293" t="s">
        <v>23</v>
      </c>
      <c r="D293">
        <v>259401</v>
      </c>
      <c r="E293" t="s">
        <v>44</v>
      </c>
      <c r="F293" t="s">
        <v>36</v>
      </c>
      <c r="G293">
        <v>3018</v>
      </c>
      <c r="H293">
        <v>1</v>
      </c>
      <c r="I293" t="s">
        <v>26</v>
      </c>
      <c r="J293">
        <v>6788</v>
      </c>
      <c r="K293" t="s">
        <v>27</v>
      </c>
      <c r="L293" t="s">
        <v>28</v>
      </c>
      <c r="M293" t="s">
        <v>33</v>
      </c>
      <c r="N293">
        <v>45</v>
      </c>
      <c r="O293" t="s">
        <v>77</v>
      </c>
      <c r="P293">
        <v>0.49846000000000001</v>
      </c>
      <c r="Q293">
        <v>9</v>
      </c>
      <c r="R293" t="s">
        <v>31</v>
      </c>
      <c r="S293" s="1">
        <v>45475</v>
      </c>
      <c r="T293">
        <v>11</v>
      </c>
      <c r="U293">
        <v>2024</v>
      </c>
      <c r="V293">
        <v>265249</v>
      </c>
      <c r="W293" s="2">
        <v>6614611</v>
      </c>
    </row>
    <row r="294" spans="1:23" x14ac:dyDescent="0.35">
      <c r="A294" s="1">
        <v>45382</v>
      </c>
      <c r="B294">
        <v>265249</v>
      </c>
      <c r="C294" t="s">
        <v>23</v>
      </c>
      <c r="D294">
        <v>259401</v>
      </c>
      <c r="E294" t="s">
        <v>44</v>
      </c>
      <c r="F294" t="s">
        <v>36</v>
      </c>
      <c r="G294">
        <v>3018</v>
      </c>
      <c r="H294">
        <v>1</v>
      </c>
      <c r="I294" t="s">
        <v>26</v>
      </c>
      <c r="J294">
        <v>6432</v>
      </c>
      <c r="K294" t="s">
        <v>27</v>
      </c>
      <c r="L294" t="s">
        <v>45</v>
      </c>
      <c r="M294" t="s">
        <v>33</v>
      </c>
      <c r="N294">
        <v>60</v>
      </c>
      <c r="O294" t="s">
        <v>30</v>
      </c>
      <c r="P294">
        <v>0.29537999999999998</v>
      </c>
      <c r="Q294">
        <v>4</v>
      </c>
      <c r="R294" t="s">
        <v>31</v>
      </c>
      <c r="S294" s="1">
        <v>45475</v>
      </c>
      <c r="T294">
        <v>11</v>
      </c>
      <c r="U294">
        <v>2024</v>
      </c>
      <c r="V294">
        <v>265249</v>
      </c>
      <c r="W294" s="2">
        <v>6614611</v>
      </c>
    </row>
    <row r="295" spans="1:23" x14ac:dyDescent="0.35">
      <c r="A295" s="1">
        <v>45382</v>
      </c>
      <c r="B295">
        <v>265249</v>
      </c>
      <c r="C295" t="s">
        <v>23</v>
      </c>
      <c r="D295">
        <v>259401</v>
      </c>
      <c r="E295" t="s">
        <v>44</v>
      </c>
      <c r="F295" t="s">
        <v>36</v>
      </c>
      <c r="G295">
        <v>3018</v>
      </c>
      <c r="H295">
        <v>1</v>
      </c>
      <c r="I295" t="s">
        <v>26</v>
      </c>
      <c r="J295">
        <v>6789</v>
      </c>
      <c r="K295" t="s">
        <v>27</v>
      </c>
      <c r="L295" t="s">
        <v>38</v>
      </c>
      <c r="M295" t="s">
        <v>33</v>
      </c>
      <c r="N295">
        <v>60</v>
      </c>
      <c r="O295" t="s">
        <v>77</v>
      </c>
      <c r="P295">
        <v>0.14768999999999999</v>
      </c>
      <c r="Q295">
        <v>2</v>
      </c>
      <c r="R295" t="s">
        <v>31</v>
      </c>
      <c r="S295" s="1">
        <v>45475</v>
      </c>
      <c r="T295">
        <v>11</v>
      </c>
      <c r="U295">
        <v>2024</v>
      </c>
      <c r="V295">
        <v>265249</v>
      </c>
      <c r="W295" s="2">
        <v>6614611</v>
      </c>
    </row>
    <row r="296" spans="1:23" x14ac:dyDescent="0.35">
      <c r="A296" s="1">
        <v>45382</v>
      </c>
      <c r="B296">
        <v>265249</v>
      </c>
      <c r="C296" t="s">
        <v>23</v>
      </c>
      <c r="D296">
        <v>259401</v>
      </c>
      <c r="E296" t="s">
        <v>44</v>
      </c>
      <c r="F296" t="s">
        <v>36</v>
      </c>
      <c r="G296">
        <v>3018</v>
      </c>
      <c r="H296">
        <v>1</v>
      </c>
      <c r="I296" t="s">
        <v>26</v>
      </c>
      <c r="J296">
        <v>6432</v>
      </c>
      <c r="K296" t="s">
        <v>27</v>
      </c>
      <c r="L296" t="s">
        <v>45</v>
      </c>
      <c r="M296" t="s">
        <v>33</v>
      </c>
      <c r="N296">
        <v>40.5</v>
      </c>
      <c r="O296" t="s">
        <v>47</v>
      </c>
      <c r="P296">
        <v>1.944</v>
      </c>
      <c r="Q296">
        <v>39</v>
      </c>
      <c r="R296" t="s">
        <v>31</v>
      </c>
      <c r="S296" s="1">
        <v>45475</v>
      </c>
      <c r="T296">
        <v>11</v>
      </c>
      <c r="U296">
        <v>2024</v>
      </c>
      <c r="V296">
        <v>265249</v>
      </c>
      <c r="W296" s="2">
        <v>6614611</v>
      </c>
    </row>
    <row r="297" spans="1:23" x14ac:dyDescent="0.35">
      <c r="A297" s="1">
        <v>45382</v>
      </c>
      <c r="B297">
        <v>265249</v>
      </c>
      <c r="C297" t="s">
        <v>23</v>
      </c>
      <c r="D297">
        <v>259401</v>
      </c>
      <c r="E297" t="s">
        <v>44</v>
      </c>
      <c r="F297" t="s">
        <v>36</v>
      </c>
      <c r="G297">
        <v>3018</v>
      </c>
      <c r="H297">
        <v>1</v>
      </c>
      <c r="I297" t="s">
        <v>26</v>
      </c>
      <c r="J297">
        <v>6787</v>
      </c>
      <c r="K297" t="s">
        <v>27</v>
      </c>
      <c r="L297" t="s">
        <v>40</v>
      </c>
      <c r="M297" t="s">
        <v>33</v>
      </c>
      <c r="N297">
        <v>60</v>
      </c>
      <c r="O297" t="s">
        <v>77</v>
      </c>
      <c r="P297">
        <v>0.88614999999999999</v>
      </c>
      <c r="Q297">
        <v>12</v>
      </c>
      <c r="R297" t="s">
        <v>31</v>
      </c>
      <c r="S297" s="1">
        <v>45475</v>
      </c>
      <c r="T297">
        <v>11</v>
      </c>
      <c r="U297">
        <v>2024</v>
      </c>
      <c r="V297">
        <v>265249</v>
      </c>
      <c r="W297" s="2">
        <v>6614611</v>
      </c>
    </row>
    <row r="298" spans="1:23" x14ac:dyDescent="0.35">
      <c r="A298" s="1">
        <v>45382</v>
      </c>
      <c r="B298">
        <v>265249</v>
      </c>
      <c r="C298" t="s">
        <v>23</v>
      </c>
      <c r="D298">
        <v>259401</v>
      </c>
      <c r="E298" t="s">
        <v>44</v>
      </c>
      <c r="F298" t="s">
        <v>36</v>
      </c>
      <c r="G298">
        <v>3018</v>
      </c>
      <c r="H298">
        <v>1</v>
      </c>
      <c r="I298" t="s">
        <v>26</v>
      </c>
      <c r="J298">
        <v>6432</v>
      </c>
      <c r="K298" t="s">
        <v>27</v>
      </c>
      <c r="L298" t="s">
        <v>45</v>
      </c>
      <c r="M298" t="s">
        <v>33</v>
      </c>
      <c r="N298">
        <v>45</v>
      </c>
      <c r="O298" t="s">
        <v>80</v>
      </c>
      <c r="P298">
        <v>5.5379999999999999E-2</v>
      </c>
      <c r="Q298">
        <v>1</v>
      </c>
      <c r="R298" t="s">
        <v>31</v>
      </c>
      <c r="S298" s="1">
        <v>45475</v>
      </c>
      <c r="T298">
        <v>11</v>
      </c>
      <c r="U298">
        <v>2024</v>
      </c>
      <c r="V298">
        <v>265249</v>
      </c>
      <c r="W298" s="2">
        <v>6614611</v>
      </c>
    </row>
    <row r="299" spans="1:23" x14ac:dyDescent="0.35">
      <c r="A299" s="1">
        <v>45382</v>
      </c>
      <c r="B299">
        <v>265249</v>
      </c>
      <c r="C299" t="s">
        <v>23</v>
      </c>
      <c r="D299">
        <v>259401</v>
      </c>
      <c r="E299" t="s">
        <v>44</v>
      </c>
      <c r="F299" t="s">
        <v>36</v>
      </c>
      <c r="G299">
        <v>3018</v>
      </c>
      <c r="H299">
        <v>1</v>
      </c>
      <c r="I299" t="s">
        <v>26</v>
      </c>
      <c r="J299">
        <v>6432</v>
      </c>
      <c r="K299" t="s">
        <v>27</v>
      </c>
      <c r="L299" t="s">
        <v>45</v>
      </c>
      <c r="M299" t="s">
        <v>33</v>
      </c>
      <c r="N299">
        <v>26.5</v>
      </c>
      <c r="O299" t="s">
        <v>80</v>
      </c>
      <c r="P299">
        <v>3.2620000000000003E-2</v>
      </c>
      <c r="Q299">
        <v>1</v>
      </c>
      <c r="R299" t="s">
        <v>31</v>
      </c>
      <c r="S299" s="1">
        <v>45475</v>
      </c>
      <c r="T299">
        <v>11</v>
      </c>
      <c r="U299">
        <v>2024</v>
      </c>
      <c r="V299">
        <v>265249</v>
      </c>
      <c r="W299" s="2">
        <v>6614611</v>
      </c>
    </row>
    <row r="300" spans="1:23" x14ac:dyDescent="0.35">
      <c r="A300" s="1">
        <v>45382</v>
      </c>
      <c r="B300">
        <v>265249</v>
      </c>
      <c r="C300" t="s">
        <v>23</v>
      </c>
      <c r="D300">
        <v>259401</v>
      </c>
      <c r="E300" t="s">
        <v>44</v>
      </c>
      <c r="F300" t="s">
        <v>36</v>
      </c>
      <c r="G300">
        <v>3018</v>
      </c>
      <c r="H300">
        <v>1</v>
      </c>
      <c r="I300" t="s">
        <v>26</v>
      </c>
      <c r="J300">
        <v>6795</v>
      </c>
      <c r="K300" t="s">
        <v>27</v>
      </c>
      <c r="L300" t="s">
        <v>79</v>
      </c>
      <c r="M300" t="s">
        <v>33</v>
      </c>
      <c r="N300">
        <v>60</v>
      </c>
      <c r="O300" t="s">
        <v>30</v>
      </c>
      <c r="P300">
        <v>0.44307999999999997</v>
      </c>
      <c r="Q300">
        <v>6</v>
      </c>
      <c r="R300" t="s">
        <v>31</v>
      </c>
      <c r="S300" s="1">
        <v>45475</v>
      </c>
      <c r="T300">
        <v>11</v>
      </c>
      <c r="U300">
        <v>2024</v>
      </c>
      <c r="V300">
        <v>265249</v>
      </c>
      <c r="W300" s="2">
        <v>6614611</v>
      </c>
    </row>
    <row r="301" spans="1:23" x14ac:dyDescent="0.35">
      <c r="A301" s="1">
        <v>45382</v>
      </c>
      <c r="B301">
        <v>265249</v>
      </c>
      <c r="C301" t="s">
        <v>23</v>
      </c>
      <c r="D301">
        <v>259401</v>
      </c>
      <c r="E301" t="s">
        <v>44</v>
      </c>
      <c r="F301" t="s">
        <v>36</v>
      </c>
      <c r="G301">
        <v>3018</v>
      </c>
      <c r="H301">
        <v>1</v>
      </c>
      <c r="I301" t="s">
        <v>26</v>
      </c>
      <c r="J301">
        <v>6795</v>
      </c>
      <c r="K301" t="s">
        <v>27</v>
      </c>
      <c r="L301" t="s">
        <v>79</v>
      </c>
      <c r="M301" t="s">
        <v>33</v>
      </c>
      <c r="N301">
        <v>0</v>
      </c>
      <c r="O301" t="s">
        <v>39</v>
      </c>
      <c r="P301">
        <v>6</v>
      </c>
      <c r="Q301">
        <v>6</v>
      </c>
      <c r="R301" t="s">
        <v>31</v>
      </c>
      <c r="S301" s="1">
        <v>45475</v>
      </c>
      <c r="T301">
        <v>11</v>
      </c>
      <c r="U301">
        <v>2024</v>
      </c>
      <c r="V301">
        <v>265249</v>
      </c>
      <c r="W301" s="2">
        <v>6614611</v>
      </c>
    </row>
    <row r="302" spans="1:23" x14ac:dyDescent="0.35">
      <c r="A302" s="1">
        <v>45382</v>
      </c>
      <c r="B302">
        <v>265249</v>
      </c>
      <c r="C302" t="s">
        <v>23</v>
      </c>
      <c r="D302">
        <v>259401</v>
      </c>
      <c r="E302" t="s">
        <v>44</v>
      </c>
      <c r="F302" t="s">
        <v>36</v>
      </c>
      <c r="G302">
        <v>3018</v>
      </c>
      <c r="H302">
        <v>1</v>
      </c>
      <c r="I302" t="s">
        <v>26</v>
      </c>
      <c r="J302">
        <v>6788</v>
      </c>
      <c r="K302" t="s">
        <v>27</v>
      </c>
      <c r="L302" t="s">
        <v>28</v>
      </c>
      <c r="M302" t="s">
        <v>33</v>
      </c>
      <c r="N302">
        <v>60</v>
      </c>
      <c r="O302" t="s">
        <v>77</v>
      </c>
      <c r="P302">
        <v>0.88614999999999999</v>
      </c>
      <c r="Q302">
        <v>12</v>
      </c>
      <c r="R302" t="s">
        <v>31</v>
      </c>
      <c r="S302" s="1">
        <v>45475</v>
      </c>
      <c r="T302">
        <v>11</v>
      </c>
      <c r="U302">
        <v>2024</v>
      </c>
      <c r="V302">
        <v>265249</v>
      </c>
      <c r="W302" s="2">
        <v>6614611</v>
      </c>
    </row>
    <row r="303" spans="1:23" x14ac:dyDescent="0.35">
      <c r="A303" s="1">
        <v>45382</v>
      </c>
      <c r="B303">
        <v>265249</v>
      </c>
      <c r="C303" t="s">
        <v>23</v>
      </c>
      <c r="D303">
        <v>259401</v>
      </c>
      <c r="E303" t="s">
        <v>44</v>
      </c>
      <c r="F303" t="s">
        <v>36</v>
      </c>
      <c r="G303">
        <v>3018</v>
      </c>
      <c r="H303">
        <v>1</v>
      </c>
      <c r="I303" t="s">
        <v>26</v>
      </c>
      <c r="J303">
        <v>6787</v>
      </c>
      <c r="K303" t="s">
        <v>27</v>
      </c>
      <c r="L303" t="s">
        <v>40</v>
      </c>
      <c r="M303" t="s">
        <v>33</v>
      </c>
      <c r="N303">
        <v>40.5</v>
      </c>
      <c r="O303" t="s">
        <v>47</v>
      </c>
      <c r="P303">
        <v>0.24923000000000001</v>
      </c>
      <c r="Q303">
        <v>5</v>
      </c>
      <c r="R303" t="s">
        <v>31</v>
      </c>
      <c r="S303" s="1">
        <v>45475</v>
      </c>
      <c r="T303">
        <v>11</v>
      </c>
      <c r="U303">
        <v>2024</v>
      </c>
      <c r="V303">
        <v>265249</v>
      </c>
      <c r="W303" s="2">
        <v>6614611</v>
      </c>
    </row>
    <row r="304" spans="1:23" x14ac:dyDescent="0.35">
      <c r="A304" s="1">
        <v>45382</v>
      </c>
      <c r="B304">
        <v>265249</v>
      </c>
      <c r="C304" t="s">
        <v>23</v>
      </c>
      <c r="D304">
        <v>280941</v>
      </c>
      <c r="E304" t="s">
        <v>35</v>
      </c>
      <c r="F304" t="s">
        <v>36</v>
      </c>
      <c r="G304">
        <v>3018</v>
      </c>
      <c r="H304">
        <v>1</v>
      </c>
      <c r="I304" t="s">
        <v>26</v>
      </c>
      <c r="J304">
        <v>6747</v>
      </c>
      <c r="K304" t="s">
        <v>27</v>
      </c>
      <c r="L304" t="s">
        <v>43</v>
      </c>
      <c r="M304" t="s">
        <v>33</v>
      </c>
      <c r="N304">
        <v>0</v>
      </c>
      <c r="O304" t="s">
        <v>37</v>
      </c>
      <c r="P304">
        <v>16</v>
      </c>
      <c r="Q304">
        <v>16</v>
      </c>
      <c r="R304" t="s">
        <v>31</v>
      </c>
      <c r="S304" s="1">
        <v>45475</v>
      </c>
      <c r="T304">
        <v>12</v>
      </c>
      <c r="U304">
        <v>2024</v>
      </c>
      <c r="V304">
        <v>265249</v>
      </c>
      <c r="W304" s="2">
        <v>6614611</v>
      </c>
    </row>
    <row r="305" spans="1:23" x14ac:dyDescent="0.35">
      <c r="A305" s="1">
        <v>45382</v>
      </c>
      <c r="B305">
        <v>265249</v>
      </c>
      <c r="C305" t="s">
        <v>23</v>
      </c>
      <c r="D305">
        <v>281390</v>
      </c>
      <c r="E305" t="s">
        <v>78</v>
      </c>
      <c r="F305" t="s">
        <v>25</v>
      </c>
      <c r="G305">
        <v>3018</v>
      </c>
      <c r="H305">
        <v>1</v>
      </c>
      <c r="I305" t="s">
        <v>26</v>
      </c>
      <c r="J305">
        <v>6432</v>
      </c>
      <c r="K305" t="s">
        <v>27</v>
      </c>
      <c r="L305" t="s">
        <v>45</v>
      </c>
      <c r="M305" t="s">
        <v>33</v>
      </c>
      <c r="N305">
        <v>60</v>
      </c>
      <c r="O305" t="s">
        <v>30</v>
      </c>
      <c r="P305">
        <v>1.62462</v>
      </c>
      <c r="Q305">
        <v>22</v>
      </c>
      <c r="R305" t="s">
        <v>31</v>
      </c>
      <c r="S305" s="1">
        <v>45475</v>
      </c>
      <c r="T305">
        <v>13</v>
      </c>
      <c r="U305">
        <v>2024</v>
      </c>
      <c r="V305">
        <v>265249</v>
      </c>
      <c r="W305" s="2">
        <v>6614611</v>
      </c>
    </row>
    <row r="306" spans="1:23" x14ac:dyDescent="0.35">
      <c r="A306" s="1">
        <v>45382</v>
      </c>
      <c r="B306">
        <v>265249</v>
      </c>
      <c r="C306" t="s">
        <v>23</v>
      </c>
      <c r="D306">
        <v>281390</v>
      </c>
      <c r="E306" t="s">
        <v>78</v>
      </c>
      <c r="F306" t="s">
        <v>25</v>
      </c>
      <c r="G306">
        <v>3018</v>
      </c>
      <c r="H306">
        <v>1</v>
      </c>
      <c r="I306" t="s">
        <v>26</v>
      </c>
      <c r="J306">
        <v>6795</v>
      </c>
      <c r="K306" t="s">
        <v>27</v>
      </c>
      <c r="L306" t="s">
        <v>79</v>
      </c>
      <c r="M306" t="s">
        <v>33</v>
      </c>
      <c r="N306">
        <v>0</v>
      </c>
      <c r="O306" t="s">
        <v>39</v>
      </c>
      <c r="P306">
        <v>13</v>
      </c>
      <c r="Q306">
        <v>13</v>
      </c>
      <c r="R306" t="s">
        <v>31</v>
      </c>
      <c r="S306" s="1">
        <v>45475</v>
      </c>
      <c r="T306">
        <v>13</v>
      </c>
      <c r="U306">
        <v>2024</v>
      </c>
      <c r="V306">
        <v>265249</v>
      </c>
      <c r="W306" s="2">
        <v>6614611</v>
      </c>
    </row>
    <row r="307" spans="1:23" x14ac:dyDescent="0.35">
      <c r="A307" s="1">
        <v>45382</v>
      </c>
      <c r="B307">
        <v>265249</v>
      </c>
      <c r="C307" t="s">
        <v>23</v>
      </c>
      <c r="D307">
        <v>281390</v>
      </c>
      <c r="E307" t="s">
        <v>78</v>
      </c>
      <c r="F307" t="s">
        <v>25</v>
      </c>
      <c r="G307">
        <v>3018</v>
      </c>
      <c r="H307">
        <v>1</v>
      </c>
      <c r="I307" t="s">
        <v>26</v>
      </c>
      <c r="J307">
        <v>6790</v>
      </c>
      <c r="K307" t="s">
        <v>27</v>
      </c>
      <c r="L307" t="s">
        <v>42</v>
      </c>
      <c r="M307" t="s">
        <v>33</v>
      </c>
      <c r="N307">
        <v>60</v>
      </c>
      <c r="O307" t="s">
        <v>30</v>
      </c>
      <c r="P307">
        <v>0.29537999999999998</v>
      </c>
      <c r="Q307">
        <v>4</v>
      </c>
      <c r="R307" t="s">
        <v>31</v>
      </c>
      <c r="S307" s="1">
        <v>45475</v>
      </c>
      <c r="T307">
        <v>13</v>
      </c>
      <c r="U307">
        <v>2024</v>
      </c>
      <c r="V307">
        <v>265249</v>
      </c>
      <c r="W307" s="2">
        <v>6614611</v>
      </c>
    </row>
    <row r="308" spans="1:23" x14ac:dyDescent="0.35">
      <c r="A308" s="1">
        <v>45382</v>
      </c>
      <c r="B308">
        <v>265249</v>
      </c>
      <c r="C308" t="s">
        <v>23</v>
      </c>
      <c r="D308">
        <v>281390</v>
      </c>
      <c r="E308" t="s">
        <v>78</v>
      </c>
      <c r="F308" t="s">
        <v>25</v>
      </c>
      <c r="G308">
        <v>3018</v>
      </c>
      <c r="H308">
        <v>1</v>
      </c>
      <c r="I308" t="s">
        <v>26</v>
      </c>
      <c r="J308">
        <v>6790</v>
      </c>
      <c r="K308" t="s">
        <v>27</v>
      </c>
      <c r="L308" t="s">
        <v>42</v>
      </c>
      <c r="M308" t="s">
        <v>33</v>
      </c>
      <c r="N308">
        <v>0</v>
      </c>
      <c r="O308" t="s">
        <v>39</v>
      </c>
      <c r="P308">
        <v>21</v>
      </c>
      <c r="Q308">
        <v>21</v>
      </c>
      <c r="R308" t="s">
        <v>31</v>
      </c>
      <c r="S308" s="1">
        <v>45475</v>
      </c>
      <c r="T308">
        <v>13</v>
      </c>
      <c r="U308">
        <v>2024</v>
      </c>
      <c r="V308">
        <v>265249</v>
      </c>
      <c r="W308" s="2">
        <v>6614611</v>
      </c>
    </row>
    <row r="309" spans="1:23" x14ac:dyDescent="0.35">
      <c r="A309" s="1">
        <v>45382</v>
      </c>
      <c r="B309">
        <v>265249</v>
      </c>
      <c r="C309" t="s">
        <v>23</v>
      </c>
      <c r="D309">
        <v>281390</v>
      </c>
      <c r="E309" t="s">
        <v>78</v>
      </c>
      <c r="F309" t="s">
        <v>25</v>
      </c>
      <c r="G309">
        <v>3018</v>
      </c>
      <c r="H309">
        <v>1</v>
      </c>
      <c r="I309" t="s">
        <v>26</v>
      </c>
      <c r="J309">
        <v>6788</v>
      </c>
      <c r="K309" t="s">
        <v>27</v>
      </c>
      <c r="L309" t="s">
        <v>28</v>
      </c>
      <c r="M309" t="s">
        <v>33</v>
      </c>
      <c r="N309">
        <v>60</v>
      </c>
      <c r="O309" t="s">
        <v>77</v>
      </c>
      <c r="P309">
        <v>0.24665000000000001</v>
      </c>
      <c r="Q309">
        <v>8</v>
      </c>
      <c r="R309" t="s">
        <v>31</v>
      </c>
      <c r="S309" s="1">
        <v>45475</v>
      </c>
      <c r="T309">
        <v>13</v>
      </c>
      <c r="U309">
        <v>2024</v>
      </c>
      <c r="V309">
        <v>265249</v>
      </c>
      <c r="W309" s="2">
        <v>6614611</v>
      </c>
    </row>
    <row r="310" spans="1:23" x14ac:dyDescent="0.35">
      <c r="A310" s="1">
        <v>45382</v>
      </c>
      <c r="B310">
        <v>265249</v>
      </c>
      <c r="C310" t="s">
        <v>23</v>
      </c>
      <c r="D310">
        <v>281390</v>
      </c>
      <c r="E310" t="s">
        <v>78</v>
      </c>
      <c r="F310" t="s">
        <v>25</v>
      </c>
      <c r="G310">
        <v>3018</v>
      </c>
      <c r="H310">
        <v>1</v>
      </c>
      <c r="I310" t="s">
        <v>26</v>
      </c>
      <c r="J310">
        <v>6788</v>
      </c>
      <c r="K310" t="s">
        <v>27</v>
      </c>
      <c r="L310" t="s">
        <v>28</v>
      </c>
      <c r="M310" t="s">
        <v>33</v>
      </c>
      <c r="N310">
        <v>0</v>
      </c>
      <c r="O310" t="s">
        <v>39</v>
      </c>
      <c r="P310">
        <v>18</v>
      </c>
      <c r="Q310">
        <v>18</v>
      </c>
      <c r="R310" t="s">
        <v>31</v>
      </c>
      <c r="S310" s="1">
        <v>45475</v>
      </c>
      <c r="T310">
        <v>13</v>
      </c>
      <c r="U310">
        <v>2024</v>
      </c>
      <c r="V310">
        <v>265249</v>
      </c>
      <c r="W310" s="2">
        <v>6614611</v>
      </c>
    </row>
    <row r="311" spans="1:23" x14ac:dyDescent="0.35">
      <c r="A311" s="1">
        <v>45382</v>
      </c>
      <c r="B311">
        <v>265249</v>
      </c>
      <c r="C311" t="s">
        <v>23</v>
      </c>
      <c r="D311">
        <v>281390</v>
      </c>
      <c r="E311" t="s">
        <v>78</v>
      </c>
      <c r="F311" t="s">
        <v>25</v>
      </c>
      <c r="G311">
        <v>3018</v>
      </c>
      <c r="H311">
        <v>1</v>
      </c>
      <c r="I311" t="s">
        <v>26</v>
      </c>
      <c r="J311">
        <v>6788</v>
      </c>
      <c r="K311" t="s">
        <v>27</v>
      </c>
      <c r="L311" t="s">
        <v>28</v>
      </c>
      <c r="M311" t="s">
        <v>33</v>
      </c>
      <c r="N311">
        <v>60</v>
      </c>
      <c r="O311" t="s">
        <v>47</v>
      </c>
      <c r="P311">
        <v>0.34411999999999998</v>
      </c>
      <c r="Q311">
        <v>8</v>
      </c>
      <c r="R311" t="s">
        <v>31</v>
      </c>
      <c r="S311" s="1">
        <v>45475</v>
      </c>
      <c r="T311">
        <v>13</v>
      </c>
      <c r="U311">
        <v>2024</v>
      </c>
      <c r="V311">
        <v>265249</v>
      </c>
      <c r="W311" s="2">
        <v>6614611</v>
      </c>
    </row>
    <row r="312" spans="1:23" x14ac:dyDescent="0.35">
      <c r="A312" s="1">
        <v>45382</v>
      </c>
      <c r="B312">
        <v>265249</v>
      </c>
      <c r="C312" t="s">
        <v>23</v>
      </c>
      <c r="D312">
        <v>281390</v>
      </c>
      <c r="E312" t="s">
        <v>78</v>
      </c>
      <c r="F312" t="s">
        <v>25</v>
      </c>
      <c r="G312">
        <v>3018</v>
      </c>
      <c r="H312">
        <v>1</v>
      </c>
      <c r="I312" t="s">
        <v>26</v>
      </c>
      <c r="J312">
        <v>6794</v>
      </c>
      <c r="K312" t="s">
        <v>27</v>
      </c>
      <c r="L312" t="s">
        <v>41</v>
      </c>
      <c r="M312" t="s">
        <v>33</v>
      </c>
      <c r="N312">
        <v>60</v>
      </c>
      <c r="O312" t="s">
        <v>54</v>
      </c>
      <c r="P312">
        <v>1.4030800000000001</v>
      </c>
      <c r="Q312">
        <v>19</v>
      </c>
      <c r="R312" t="s">
        <v>31</v>
      </c>
      <c r="S312" s="1">
        <v>45475</v>
      </c>
      <c r="T312">
        <v>13</v>
      </c>
      <c r="U312">
        <v>2024</v>
      </c>
      <c r="V312">
        <v>265249</v>
      </c>
      <c r="W312" s="2">
        <v>6614611</v>
      </c>
    </row>
    <row r="313" spans="1:23" x14ac:dyDescent="0.35">
      <c r="A313" s="1">
        <v>45382</v>
      </c>
      <c r="B313">
        <v>265249</v>
      </c>
      <c r="C313" t="s">
        <v>23</v>
      </c>
      <c r="D313">
        <v>281390</v>
      </c>
      <c r="E313" t="s">
        <v>78</v>
      </c>
      <c r="F313" t="s">
        <v>25</v>
      </c>
      <c r="G313">
        <v>3018</v>
      </c>
      <c r="H313">
        <v>1</v>
      </c>
      <c r="I313" t="s">
        <v>26</v>
      </c>
      <c r="J313">
        <v>6794</v>
      </c>
      <c r="K313" t="s">
        <v>27</v>
      </c>
      <c r="L313" t="s">
        <v>41</v>
      </c>
      <c r="M313" t="s">
        <v>33</v>
      </c>
      <c r="N313">
        <v>0</v>
      </c>
      <c r="O313" t="s">
        <v>39</v>
      </c>
      <c r="P313">
        <v>19</v>
      </c>
      <c r="Q313">
        <v>19</v>
      </c>
      <c r="R313" t="s">
        <v>31</v>
      </c>
      <c r="S313" s="1">
        <v>45475</v>
      </c>
      <c r="T313">
        <v>13</v>
      </c>
      <c r="U313">
        <v>2024</v>
      </c>
      <c r="V313">
        <v>265249</v>
      </c>
      <c r="W313" s="2">
        <v>6614611</v>
      </c>
    </row>
    <row r="314" spans="1:23" x14ac:dyDescent="0.35">
      <c r="A314" s="1">
        <v>45382</v>
      </c>
      <c r="B314">
        <v>265249</v>
      </c>
      <c r="C314" t="s">
        <v>23</v>
      </c>
      <c r="D314">
        <v>281390</v>
      </c>
      <c r="E314" t="s">
        <v>78</v>
      </c>
      <c r="F314" t="s">
        <v>25</v>
      </c>
      <c r="G314">
        <v>3018</v>
      </c>
      <c r="H314">
        <v>1</v>
      </c>
      <c r="I314" t="s">
        <v>26</v>
      </c>
      <c r="J314">
        <v>6432</v>
      </c>
      <c r="K314" t="s">
        <v>27</v>
      </c>
      <c r="L314" t="s">
        <v>45</v>
      </c>
      <c r="M314" t="s">
        <v>33</v>
      </c>
      <c r="N314">
        <v>45</v>
      </c>
      <c r="O314" t="s">
        <v>30</v>
      </c>
      <c r="P314">
        <v>5.5379999999999999E-2</v>
      </c>
      <c r="Q314">
        <v>1</v>
      </c>
      <c r="R314" t="s">
        <v>31</v>
      </c>
      <c r="S314" s="1">
        <v>45475</v>
      </c>
      <c r="T314">
        <v>13</v>
      </c>
      <c r="U314">
        <v>2024</v>
      </c>
      <c r="V314">
        <v>265249</v>
      </c>
      <c r="W314" s="2">
        <v>6614611</v>
      </c>
    </row>
    <row r="315" spans="1:23" x14ac:dyDescent="0.35">
      <c r="A315" s="1">
        <v>45382</v>
      </c>
      <c r="B315">
        <v>265249</v>
      </c>
      <c r="C315" t="s">
        <v>23</v>
      </c>
      <c r="D315">
        <v>281390</v>
      </c>
      <c r="E315" t="s">
        <v>78</v>
      </c>
      <c r="F315" t="s">
        <v>25</v>
      </c>
      <c r="G315">
        <v>3018</v>
      </c>
      <c r="H315">
        <v>1</v>
      </c>
      <c r="I315" t="s">
        <v>26</v>
      </c>
      <c r="J315">
        <v>6432</v>
      </c>
      <c r="K315" t="s">
        <v>27</v>
      </c>
      <c r="L315" t="s">
        <v>45</v>
      </c>
      <c r="M315" t="s">
        <v>33</v>
      </c>
      <c r="N315">
        <v>30</v>
      </c>
      <c r="O315" t="s">
        <v>30</v>
      </c>
      <c r="P315">
        <v>1.5820000000000001E-2</v>
      </c>
      <c r="Q315">
        <v>1</v>
      </c>
      <c r="R315" t="s">
        <v>31</v>
      </c>
      <c r="S315" s="1">
        <v>45475</v>
      </c>
      <c r="T315">
        <v>13</v>
      </c>
      <c r="U315">
        <v>2024</v>
      </c>
      <c r="V315">
        <v>265249</v>
      </c>
      <c r="W315" s="2">
        <v>6614611</v>
      </c>
    </row>
    <row r="316" spans="1:23" x14ac:dyDescent="0.35">
      <c r="A316" s="1">
        <v>45382</v>
      </c>
      <c r="B316">
        <v>265249</v>
      </c>
      <c r="C316" t="s">
        <v>23</v>
      </c>
      <c r="D316">
        <v>281390</v>
      </c>
      <c r="E316" t="s">
        <v>78</v>
      </c>
      <c r="F316" t="s">
        <v>25</v>
      </c>
      <c r="G316">
        <v>3018</v>
      </c>
      <c r="H316">
        <v>1</v>
      </c>
      <c r="I316" t="s">
        <v>26</v>
      </c>
      <c r="J316">
        <v>6787</v>
      </c>
      <c r="K316" t="s">
        <v>27</v>
      </c>
      <c r="L316" t="s">
        <v>40</v>
      </c>
      <c r="M316" t="s">
        <v>33</v>
      </c>
      <c r="N316">
        <v>45</v>
      </c>
      <c r="O316" t="s">
        <v>77</v>
      </c>
      <c r="P316">
        <v>3.7109999999999997E-2</v>
      </c>
      <c r="Q316">
        <v>1</v>
      </c>
      <c r="R316" t="s">
        <v>31</v>
      </c>
      <c r="S316" s="1">
        <v>45475</v>
      </c>
      <c r="T316">
        <v>13</v>
      </c>
      <c r="U316">
        <v>2024</v>
      </c>
      <c r="V316">
        <v>265249</v>
      </c>
      <c r="W316" s="2">
        <v>6614611</v>
      </c>
    </row>
    <row r="317" spans="1:23" x14ac:dyDescent="0.35">
      <c r="A317" s="1">
        <v>45382</v>
      </c>
      <c r="B317">
        <v>265249</v>
      </c>
      <c r="C317" t="s">
        <v>23</v>
      </c>
      <c r="D317">
        <v>281390</v>
      </c>
      <c r="E317" t="s">
        <v>78</v>
      </c>
      <c r="F317" t="s">
        <v>25</v>
      </c>
      <c r="G317">
        <v>3018</v>
      </c>
      <c r="H317">
        <v>1</v>
      </c>
      <c r="I317" t="s">
        <v>26</v>
      </c>
      <c r="J317">
        <v>6787</v>
      </c>
      <c r="K317" t="s">
        <v>27</v>
      </c>
      <c r="L317" t="s">
        <v>40</v>
      </c>
      <c r="M317" t="s">
        <v>33</v>
      </c>
      <c r="N317">
        <v>45</v>
      </c>
      <c r="O317" t="s">
        <v>47</v>
      </c>
      <c r="P317">
        <v>1.8280000000000001E-2</v>
      </c>
      <c r="Q317">
        <v>1</v>
      </c>
      <c r="R317" t="s">
        <v>31</v>
      </c>
      <c r="S317" s="1">
        <v>45475</v>
      </c>
      <c r="T317">
        <v>13</v>
      </c>
      <c r="U317">
        <v>2024</v>
      </c>
      <c r="V317">
        <v>265249</v>
      </c>
      <c r="W317" s="2">
        <v>6614611</v>
      </c>
    </row>
    <row r="318" spans="1:23" x14ac:dyDescent="0.35">
      <c r="A318" s="1">
        <v>45382</v>
      </c>
      <c r="B318">
        <v>265249</v>
      </c>
      <c r="C318" t="s">
        <v>23</v>
      </c>
      <c r="D318">
        <v>281390</v>
      </c>
      <c r="E318" t="s">
        <v>78</v>
      </c>
      <c r="F318" t="s">
        <v>25</v>
      </c>
      <c r="G318">
        <v>3018</v>
      </c>
      <c r="H318">
        <v>1</v>
      </c>
      <c r="I318" t="s">
        <v>26</v>
      </c>
      <c r="J318">
        <v>6432</v>
      </c>
      <c r="K318" t="s">
        <v>27</v>
      </c>
      <c r="L318" t="s">
        <v>45</v>
      </c>
      <c r="M318" t="s">
        <v>33</v>
      </c>
      <c r="N318">
        <v>60</v>
      </c>
      <c r="O318" t="s">
        <v>77</v>
      </c>
      <c r="P318">
        <v>0.49254999999999999</v>
      </c>
      <c r="Q318">
        <v>9</v>
      </c>
      <c r="R318" t="s">
        <v>31</v>
      </c>
      <c r="S318" s="1">
        <v>45475</v>
      </c>
      <c r="T318">
        <v>13</v>
      </c>
      <c r="U318">
        <v>2024</v>
      </c>
      <c r="V318">
        <v>265249</v>
      </c>
      <c r="W318" s="2">
        <v>6614611</v>
      </c>
    </row>
    <row r="319" spans="1:23" x14ac:dyDescent="0.35">
      <c r="A319" s="1">
        <v>45382</v>
      </c>
      <c r="B319">
        <v>265249</v>
      </c>
      <c r="C319" t="s">
        <v>23</v>
      </c>
      <c r="D319">
        <v>281390</v>
      </c>
      <c r="E319" t="s">
        <v>78</v>
      </c>
      <c r="F319" t="s">
        <v>25</v>
      </c>
      <c r="G319">
        <v>3018</v>
      </c>
      <c r="H319">
        <v>1</v>
      </c>
      <c r="I319" t="s">
        <v>26</v>
      </c>
      <c r="J319">
        <v>6432</v>
      </c>
      <c r="K319" t="s">
        <v>27</v>
      </c>
      <c r="L319" t="s">
        <v>45</v>
      </c>
      <c r="M319" t="s">
        <v>33</v>
      </c>
      <c r="N319">
        <v>60</v>
      </c>
      <c r="O319" t="s">
        <v>47</v>
      </c>
      <c r="P319">
        <v>0.17205999999999999</v>
      </c>
      <c r="Q319">
        <v>4</v>
      </c>
      <c r="R319" t="s">
        <v>31</v>
      </c>
      <c r="S319" s="1">
        <v>45475</v>
      </c>
      <c r="T319">
        <v>13</v>
      </c>
      <c r="U319">
        <v>2024</v>
      </c>
      <c r="V319">
        <v>265249</v>
      </c>
      <c r="W319" s="2">
        <v>6614611</v>
      </c>
    </row>
    <row r="320" spans="1:23" x14ac:dyDescent="0.35">
      <c r="A320" s="1">
        <v>45382</v>
      </c>
      <c r="B320">
        <v>265249</v>
      </c>
      <c r="C320" t="s">
        <v>23</v>
      </c>
      <c r="D320">
        <v>281390</v>
      </c>
      <c r="E320" t="s">
        <v>78</v>
      </c>
      <c r="F320" t="s">
        <v>25</v>
      </c>
      <c r="G320">
        <v>3018</v>
      </c>
      <c r="H320">
        <v>1</v>
      </c>
      <c r="I320" t="s">
        <v>26</v>
      </c>
      <c r="J320">
        <v>6790</v>
      </c>
      <c r="K320" t="s">
        <v>27</v>
      </c>
      <c r="L320" t="s">
        <v>42</v>
      </c>
      <c r="M320" t="s">
        <v>33</v>
      </c>
      <c r="N320">
        <v>60</v>
      </c>
      <c r="O320" t="s">
        <v>77</v>
      </c>
      <c r="P320">
        <v>0.67791000000000001</v>
      </c>
      <c r="Q320">
        <v>17</v>
      </c>
      <c r="R320" t="s">
        <v>31</v>
      </c>
      <c r="S320" s="1">
        <v>45475</v>
      </c>
      <c r="T320">
        <v>13</v>
      </c>
      <c r="U320">
        <v>2024</v>
      </c>
      <c r="V320">
        <v>265249</v>
      </c>
      <c r="W320" s="2">
        <v>6614611</v>
      </c>
    </row>
    <row r="321" spans="1:23" x14ac:dyDescent="0.35">
      <c r="A321" s="1">
        <v>45382</v>
      </c>
      <c r="B321">
        <v>265249</v>
      </c>
      <c r="C321" t="s">
        <v>23</v>
      </c>
      <c r="D321">
        <v>281390</v>
      </c>
      <c r="E321" t="s">
        <v>78</v>
      </c>
      <c r="F321" t="s">
        <v>25</v>
      </c>
      <c r="G321">
        <v>3018</v>
      </c>
      <c r="H321">
        <v>1</v>
      </c>
      <c r="I321" t="s">
        <v>26</v>
      </c>
      <c r="J321">
        <v>6790</v>
      </c>
      <c r="K321" t="s">
        <v>27</v>
      </c>
      <c r="L321" t="s">
        <v>42</v>
      </c>
      <c r="M321" t="s">
        <v>33</v>
      </c>
      <c r="N321">
        <v>60</v>
      </c>
      <c r="O321" t="s">
        <v>47</v>
      </c>
      <c r="P321">
        <v>0.57745999999999997</v>
      </c>
      <c r="Q321">
        <v>15</v>
      </c>
      <c r="R321" t="s">
        <v>31</v>
      </c>
      <c r="S321" s="1">
        <v>45475</v>
      </c>
      <c r="T321">
        <v>13</v>
      </c>
      <c r="U321">
        <v>2024</v>
      </c>
      <c r="V321">
        <v>265249</v>
      </c>
      <c r="W321" s="2">
        <v>6614611</v>
      </c>
    </row>
    <row r="322" spans="1:23" x14ac:dyDescent="0.35">
      <c r="A322" s="1">
        <v>45382</v>
      </c>
      <c r="B322">
        <v>265249</v>
      </c>
      <c r="C322" t="s">
        <v>23</v>
      </c>
      <c r="D322">
        <v>281390</v>
      </c>
      <c r="E322" t="s">
        <v>78</v>
      </c>
      <c r="F322" t="s">
        <v>25</v>
      </c>
      <c r="G322">
        <v>3019</v>
      </c>
      <c r="H322">
        <v>1</v>
      </c>
      <c r="I322" t="s">
        <v>32</v>
      </c>
      <c r="J322">
        <v>5953</v>
      </c>
      <c r="K322" t="s">
        <v>27</v>
      </c>
      <c r="L322" t="s">
        <v>32</v>
      </c>
      <c r="M322" t="s">
        <v>33</v>
      </c>
      <c r="N322">
        <v>45</v>
      </c>
      <c r="O322" t="s">
        <v>30</v>
      </c>
      <c r="P322">
        <v>5.5379999999999999E-2</v>
      </c>
      <c r="Q322">
        <v>1</v>
      </c>
      <c r="R322" t="s">
        <v>31</v>
      </c>
      <c r="S322" s="1">
        <v>45475</v>
      </c>
      <c r="T322">
        <v>13</v>
      </c>
      <c r="U322">
        <v>2024</v>
      </c>
      <c r="V322">
        <v>265249</v>
      </c>
      <c r="W322" s="2">
        <v>6614611</v>
      </c>
    </row>
    <row r="323" spans="1:23" x14ac:dyDescent="0.35">
      <c r="A323" s="1">
        <v>45473</v>
      </c>
      <c r="B323">
        <v>265249</v>
      </c>
      <c r="C323" t="s">
        <v>23</v>
      </c>
      <c r="D323">
        <v>265247</v>
      </c>
      <c r="E323" t="s">
        <v>48</v>
      </c>
      <c r="F323" t="s">
        <v>49</v>
      </c>
      <c r="G323">
        <v>3015</v>
      </c>
      <c r="H323">
        <v>2</v>
      </c>
      <c r="I323" t="s">
        <v>50</v>
      </c>
      <c r="J323">
        <v>5725</v>
      </c>
      <c r="K323" t="s">
        <v>27</v>
      </c>
      <c r="L323" t="s">
        <v>83</v>
      </c>
      <c r="M323" t="s">
        <v>33</v>
      </c>
      <c r="N323">
        <v>2</v>
      </c>
      <c r="O323" t="s">
        <v>30</v>
      </c>
      <c r="P323">
        <v>9.8499999999999994E-3</v>
      </c>
      <c r="Q323">
        <v>4</v>
      </c>
      <c r="R323" t="s">
        <v>31</v>
      </c>
      <c r="S323" s="1">
        <v>45475</v>
      </c>
      <c r="T323">
        <v>2</v>
      </c>
      <c r="U323">
        <v>2024</v>
      </c>
      <c r="V323">
        <v>265249</v>
      </c>
      <c r="W323" s="2">
        <v>6614611</v>
      </c>
    </row>
    <row r="324" spans="1:23" x14ac:dyDescent="0.35">
      <c r="A324" s="1">
        <v>45473</v>
      </c>
      <c r="B324">
        <v>265249</v>
      </c>
      <c r="C324" t="s">
        <v>23</v>
      </c>
      <c r="D324">
        <v>265247</v>
      </c>
      <c r="E324" t="s">
        <v>48</v>
      </c>
      <c r="F324" t="s">
        <v>49</v>
      </c>
      <c r="G324">
        <v>3015</v>
      </c>
      <c r="H324">
        <v>2</v>
      </c>
      <c r="I324" t="s">
        <v>50</v>
      </c>
      <c r="J324">
        <v>5725</v>
      </c>
      <c r="K324" t="s">
        <v>27</v>
      </c>
      <c r="L324" t="s">
        <v>83</v>
      </c>
      <c r="M324" t="s">
        <v>33</v>
      </c>
      <c r="N324">
        <v>3</v>
      </c>
      <c r="O324" t="s">
        <v>30</v>
      </c>
      <c r="P324">
        <v>3.6900000000000001E-3</v>
      </c>
      <c r="Q324">
        <v>1</v>
      </c>
      <c r="R324" t="s">
        <v>31</v>
      </c>
      <c r="S324" s="1">
        <v>45475</v>
      </c>
      <c r="T324">
        <v>2</v>
      </c>
      <c r="U324">
        <v>2024</v>
      </c>
      <c r="V324">
        <v>265249</v>
      </c>
      <c r="W324" s="2">
        <v>6614611</v>
      </c>
    </row>
    <row r="325" spans="1:23" x14ac:dyDescent="0.35">
      <c r="A325" s="1">
        <v>45473</v>
      </c>
      <c r="B325">
        <v>265249</v>
      </c>
      <c r="C325" t="s">
        <v>23</v>
      </c>
      <c r="D325">
        <v>265247</v>
      </c>
      <c r="E325" t="s">
        <v>48</v>
      </c>
      <c r="F325" t="s">
        <v>49</v>
      </c>
      <c r="G325">
        <v>3018</v>
      </c>
      <c r="H325">
        <v>1</v>
      </c>
      <c r="I325" t="s">
        <v>26</v>
      </c>
      <c r="J325">
        <v>6747</v>
      </c>
      <c r="K325" t="s">
        <v>27</v>
      </c>
      <c r="L325" t="s">
        <v>43</v>
      </c>
      <c r="M325" t="s">
        <v>53</v>
      </c>
      <c r="N325">
        <v>0</v>
      </c>
      <c r="O325" t="s">
        <v>37</v>
      </c>
      <c r="P325">
        <v>19</v>
      </c>
      <c r="Q325">
        <v>19</v>
      </c>
      <c r="R325" t="s">
        <v>31</v>
      </c>
      <c r="S325" s="1">
        <v>45475</v>
      </c>
      <c r="T325">
        <v>2</v>
      </c>
      <c r="U325">
        <v>2024</v>
      </c>
      <c r="V325">
        <v>265249</v>
      </c>
      <c r="W325" s="2">
        <v>6614611</v>
      </c>
    </row>
    <row r="326" spans="1:23" x14ac:dyDescent="0.35">
      <c r="A326" s="1">
        <v>45473</v>
      </c>
      <c r="B326">
        <v>265249</v>
      </c>
      <c r="C326" t="s">
        <v>23</v>
      </c>
      <c r="D326">
        <v>265247</v>
      </c>
      <c r="E326" t="s">
        <v>48</v>
      </c>
      <c r="F326" t="s">
        <v>49</v>
      </c>
      <c r="G326">
        <v>3018</v>
      </c>
      <c r="H326">
        <v>1</v>
      </c>
      <c r="I326" t="s">
        <v>26</v>
      </c>
      <c r="J326">
        <v>6747</v>
      </c>
      <c r="K326" t="s">
        <v>27</v>
      </c>
      <c r="L326" t="s">
        <v>43</v>
      </c>
      <c r="M326" t="s">
        <v>33</v>
      </c>
      <c r="N326">
        <v>0</v>
      </c>
      <c r="O326" t="s">
        <v>37</v>
      </c>
      <c r="P326">
        <v>3</v>
      </c>
      <c r="Q326">
        <v>3</v>
      </c>
      <c r="R326" t="s">
        <v>31</v>
      </c>
      <c r="S326" s="1">
        <v>45475</v>
      </c>
      <c r="T326">
        <v>2</v>
      </c>
      <c r="U326">
        <v>2024</v>
      </c>
      <c r="V326">
        <v>265249</v>
      </c>
      <c r="W326" s="2">
        <v>6614611</v>
      </c>
    </row>
    <row r="327" spans="1:23" x14ac:dyDescent="0.35">
      <c r="A327" s="1">
        <v>45473</v>
      </c>
      <c r="B327">
        <v>265249</v>
      </c>
      <c r="C327" t="s">
        <v>23</v>
      </c>
      <c r="D327">
        <v>265247</v>
      </c>
      <c r="E327" t="s">
        <v>48</v>
      </c>
      <c r="F327" t="s">
        <v>49</v>
      </c>
      <c r="G327">
        <v>3019</v>
      </c>
      <c r="H327">
        <v>1</v>
      </c>
      <c r="I327" t="s">
        <v>32</v>
      </c>
      <c r="J327">
        <v>5953</v>
      </c>
      <c r="K327" t="s">
        <v>27</v>
      </c>
      <c r="L327" t="s">
        <v>32</v>
      </c>
      <c r="M327" t="s">
        <v>33</v>
      </c>
      <c r="N327">
        <v>36</v>
      </c>
      <c r="O327" t="s">
        <v>30</v>
      </c>
      <c r="P327">
        <v>2.8719999999999999E-2</v>
      </c>
      <c r="Q327">
        <v>1</v>
      </c>
      <c r="R327" t="s">
        <v>31</v>
      </c>
      <c r="S327" s="1">
        <v>45475</v>
      </c>
      <c r="T327">
        <v>2</v>
      </c>
      <c r="U327">
        <v>2024</v>
      </c>
      <c r="V327">
        <v>265249</v>
      </c>
      <c r="W327" s="2">
        <v>6614611</v>
      </c>
    </row>
    <row r="328" spans="1:23" x14ac:dyDescent="0.35">
      <c r="A328" s="1">
        <v>45473</v>
      </c>
      <c r="B328">
        <v>265249</v>
      </c>
      <c r="C328" t="s">
        <v>23</v>
      </c>
      <c r="D328">
        <v>265247</v>
      </c>
      <c r="E328" t="s">
        <v>48</v>
      </c>
      <c r="F328" t="s">
        <v>49</v>
      </c>
      <c r="G328">
        <v>3016</v>
      </c>
      <c r="H328">
        <v>2</v>
      </c>
      <c r="I328" t="s">
        <v>55</v>
      </c>
      <c r="J328">
        <v>1333</v>
      </c>
      <c r="K328" t="s">
        <v>58</v>
      </c>
      <c r="L328" t="s">
        <v>89</v>
      </c>
      <c r="M328" t="s">
        <v>33</v>
      </c>
      <c r="N328">
        <v>60</v>
      </c>
      <c r="O328" t="s">
        <v>30</v>
      </c>
      <c r="P328">
        <v>0.59077000000000002</v>
      </c>
      <c r="Q328">
        <v>8</v>
      </c>
      <c r="R328" t="s">
        <v>31</v>
      </c>
      <c r="S328" s="1">
        <v>45475</v>
      </c>
      <c r="T328">
        <v>2</v>
      </c>
      <c r="U328">
        <v>2024</v>
      </c>
      <c r="V328">
        <v>265249</v>
      </c>
      <c r="W328" s="2">
        <v>6614611</v>
      </c>
    </row>
    <row r="329" spans="1:23" x14ac:dyDescent="0.35">
      <c r="A329" s="1">
        <v>45473</v>
      </c>
      <c r="B329">
        <v>265249</v>
      </c>
      <c r="C329" t="s">
        <v>23</v>
      </c>
      <c r="D329">
        <v>265247</v>
      </c>
      <c r="E329" t="s">
        <v>48</v>
      </c>
      <c r="F329" t="s">
        <v>49</v>
      </c>
      <c r="G329">
        <v>3016</v>
      </c>
      <c r="H329">
        <v>2</v>
      </c>
      <c r="I329" t="s">
        <v>55</v>
      </c>
      <c r="J329">
        <v>1333</v>
      </c>
      <c r="K329" t="s">
        <v>58</v>
      </c>
      <c r="L329" t="s">
        <v>89</v>
      </c>
      <c r="M329" t="s">
        <v>33</v>
      </c>
      <c r="N329">
        <v>0</v>
      </c>
      <c r="O329" t="s">
        <v>39</v>
      </c>
      <c r="P329">
        <v>8</v>
      </c>
      <c r="Q329">
        <v>8</v>
      </c>
      <c r="R329" t="s">
        <v>31</v>
      </c>
      <c r="S329" s="1">
        <v>45475</v>
      </c>
      <c r="T329">
        <v>2</v>
      </c>
      <c r="U329">
        <v>2024</v>
      </c>
      <c r="V329">
        <v>265249</v>
      </c>
      <c r="W329" s="2">
        <v>6614611</v>
      </c>
    </row>
    <row r="330" spans="1:23" x14ac:dyDescent="0.35">
      <c r="A330" s="1">
        <v>45473</v>
      </c>
      <c r="B330">
        <v>265249</v>
      </c>
      <c r="C330" t="s">
        <v>23</v>
      </c>
      <c r="D330">
        <v>265247</v>
      </c>
      <c r="E330" t="s">
        <v>48</v>
      </c>
      <c r="F330" t="s">
        <v>49</v>
      </c>
      <c r="G330">
        <v>3016</v>
      </c>
      <c r="H330">
        <v>2</v>
      </c>
      <c r="I330" t="s">
        <v>55</v>
      </c>
      <c r="J330">
        <v>1366</v>
      </c>
      <c r="K330" t="s">
        <v>69</v>
      </c>
      <c r="L330" t="s">
        <v>131</v>
      </c>
      <c r="M330" t="s">
        <v>33</v>
      </c>
      <c r="N330">
        <v>45</v>
      </c>
      <c r="O330" t="s">
        <v>30</v>
      </c>
      <c r="P330">
        <v>0.38768999999999998</v>
      </c>
      <c r="Q330">
        <v>7</v>
      </c>
      <c r="R330" t="s">
        <v>31</v>
      </c>
      <c r="S330" s="1">
        <v>45475</v>
      </c>
      <c r="T330">
        <v>2</v>
      </c>
      <c r="U330">
        <v>2024</v>
      </c>
      <c r="V330">
        <v>265249</v>
      </c>
      <c r="W330" s="2">
        <v>6614611</v>
      </c>
    </row>
    <row r="331" spans="1:23" x14ac:dyDescent="0.35">
      <c r="A331" s="1">
        <v>45473</v>
      </c>
      <c r="B331">
        <v>265249</v>
      </c>
      <c r="C331" t="s">
        <v>23</v>
      </c>
      <c r="D331">
        <v>265247</v>
      </c>
      <c r="E331" t="s">
        <v>48</v>
      </c>
      <c r="F331" t="s">
        <v>49</v>
      </c>
      <c r="G331">
        <v>3016</v>
      </c>
      <c r="H331">
        <v>2</v>
      </c>
      <c r="I331" t="s">
        <v>55</v>
      </c>
      <c r="J331">
        <v>1366</v>
      </c>
      <c r="K331" t="s">
        <v>69</v>
      </c>
      <c r="L331" t="s">
        <v>131</v>
      </c>
      <c r="M331" t="s">
        <v>33</v>
      </c>
      <c r="N331">
        <v>0</v>
      </c>
      <c r="O331" t="s">
        <v>39</v>
      </c>
      <c r="P331">
        <v>5</v>
      </c>
      <c r="Q331">
        <v>5</v>
      </c>
      <c r="R331" t="s">
        <v>31</v>
      </c>
      <c r="S331" s="1">
        <v>45475</v>
      </c>
      <c r="T331">
        <v>2</v>
      </c>
      <c r="U331">
        <v>2024</v>
      </c>
      <c r="V331">
        <v>265249</v>
      </c>
      <c r="W331" s="2">
        <v>6614611</v>
      </c>
    </row>
    <row r="332" spans="1:23" x14ac:dyDescent="0.35">
      <c r="A332" s="1">
        <v>45473</v>
      </c>
      <c r="B332">
        <v>265249</v>
      </c>
      <c r="C332" t="s">
        <v>23</v>
      </c>
      <c r="D332">
        <v>265247</v>
      </c>
      <c r="E332" t="s">
        <v>48</v>
      </c>
      <c r="F332" t="s">
        <v>49</v>
      </c>
      <c r="G332">
        <v>3019</v>
      </c>
      <c r="H332">
        <v>1</v>
      </c>
      <c r="I332" t="s">
        <v>32</v>
      </c>
      <c r="J332">
        <v>5953</v>
      </c>
      <c r="K332" t="s">
        <v>27</v>
      </c>
      <c r="L332" t="s">
        <v>32</v>
      </c>
      <c r="M332" t="s">
        <v>33</v>
      </c>
      <c r="N332">
        <v>30</v>
      </c>
      <c r="O332" t="s">
        <v>30</v>
      </c>
      <c r="P332">
        <v>5.9080000000000001E-2</v>
      </c>
      <c r="Q332">
        <v>2</v>
      </c>
      <c r="R332" t="s">
        <v>31</v>
      </c>
      <c r="S332" s="1">
        <v>45475</v>
      </c>
      <c r="T332">
        <v>2</v>
      </c>
      <c r="U332">
        <v>2024</v>
      </c>
      <c r="V332">
        <v>265249</v>
      </c>
      <c r="W332" s="2">
        <v>6614611</v>
      </c>
    </row>
    <row r="333" spans="1:23" x14ac:dyDescent="0.35">
      <c r="A333" s="1">
        <v>45473</v>
      </c>
      <c r="B333">
        <v>265249</v>
      </c>
      <c r="C333" t="s">
        <v>23</v>
      </c>
      <c r="D333">
        <v>265247</v>
      </c>
      <c r="E333" t="s">
        <v>48</v>
      </c>
      <c r="F333" t="s">
        <v>49</v>
      </c>
      <c r="G333">
        <v>3019</v>
      </c>
      <c r="H333">
        <v>1</v>
      </c>
      <c r="I333" t="s">
        <v>32</v>
      </c>
      <c r="J333">
        <v>5953</v>
      </c>
      <c r="K333" t="s">
        <v>27</v>
      </c>
      <c r="L333" t="s">
        <v>32</v>
      </c>
      <c r="M333" t="s">
        <v>33</v>
      </c>
      <c r="N333">
        <v>0</v>
      </c>
      <c r="O333" t="s">
        <v>39</v>
      </c>
      <c r="P333">
        <v>255</v>
      </c>
      <c r="Q333">
        <v>255</v>
      </c>
      <c r="R333" t="s">
        <v>31</v>
      </c>
      <c r="S333" s="1">
        <v>45475</v>
      </c>
      <c r="T333">
        <v>2</v>
      </c>
      <c r="U333">
        <v>2024</v>
      </c>
      <c r="V333">
        <v>265249</v>
      </c>
      <c r="W333" s="2">
        <v>6614611</v>
      </c>
    </row>
    <row r="334" spans="1:23" x14ac:dyDescent="0.35">
      <c r="A334" s="1">
        <v>45473</v>
      </c>
      <c r="B334">
        <v>265249</v>
      </c>
      <c r="C334" t="s">
        <v>23</v>
      </c>
      <c r="D334">
        <v>265247</v>
      </c>
      <c r="E334" t="s">
        <v>48</v>
      </c>
      <c r="F334" t="s">
        <v>49</v>
      </c>
      <c r="G334">
        <v>3016</v>
      </c>
      <c r="H334">
        <v>2</v>
      </c>
      <c r="I334" t="s">
        <v>55</v>
      </c>
      <c r="J334">
        <v>1215</v>
      </c>
      <c r="K334" t="s">
        <v>56</v>
      </c>
      <c r="L334" t="s">
        <v>107</v>
      </c>
      <c r="M334" t="s">
        <v>33</v>
      </c>
      <c r="N334">
        <v>105</v>
      </c>
      <c r="O334" t="s">
        <v>30</v>
      </c>
      <c r="P334">
        <v>2.5850000000000001E-2</v>
      </c>
      <c r="Q334">
        <v>1</v>
      </c>
      <c r="R334" t="s">
        <v>31</v>
      </c>
      <c r="S334" s="1">
        <v>45475</v>
      </c>
      <c r="T334">
        <v>2</v>
      </c>
      <c r="U334">
        <v>2024</v>
      </c>
      <c r="V334">
        <v>265249</v>
      </c>
      <c r="W334" s="2">
        <v>6614611</v>
      </c>
    </row>
    <row r="335" spans="1:23" x14ac:dyDescent="0.35">
      <c r="A335" s="1">
        <v>45473</v>
      </c>
      <c r="B335">
        <v>265249</v>
      </c>
      <c r="C335" t="s">
        <v>23</v>
      </c>
      <c r="D335">
        <v>265247</v>
      </c>
      <c r="E335" t="s">
        <v>48</v>
      </c>
      <c r="F335" t="s">
        <v>49</v>
      </c>
      <c r="G335">
        <v>3016</v>
      </c>
      <c r="H335">
        <v>2</v>
      </c>
      <c r="I335" t="s">
        <v>55</v>
      </c>
      <c r="J335">
        <v>1215</v>
      </c>
      <c r="K335" t="s">
        <v>56</v>
      </c>
      <c r="L335" t="s">
        <v>107</v>
      </c>
      <c r="M335" t="s">
        <v>33</v>
      </c>
      <c r="N335">
        <v>0</v>
      </c>
      <c r="O335" t="s">
        <v>39</v>
      </c>
      <c r="P335">
        <v>1</v>
      </c>
      <c r="Q335">
        <v>1</v>
      </c>
      <c r="R335" t="s">
        <v>31</v>
      </c>
      <c r="S335" s="1">
        <v>45475</v>
      </c>
      <c r="T335">
        <v>2</v>
      </c>
      <c r="U335">
        <v>2024</v>
      </c>
      <c r="V335">
        <v>265249</v>
      </c>
      <c r="W335" s="2">
        <v>6614611</v>
      </c>
    </row>
    <row r="336" spans="1:23" x14ac:dyDescent="0.35">
      <c r="A336" s="1">
        <v>45473</v>
      </c>
      <c r="B336">
        <v>265249</v>
      </c>
      <c r="C336" t="s">
        <v>23</v>
      </c>
      <c r="D336">
        <v>265247</v>
      </c>
      <c r="E336" t="s">
        <v>48</v>
      </c>
      <c r="F336" t="s">
        <v>49</v>
      </c>
      <c r="G336">
        <v>3016</v>
      </c>
      <c r="H336">
        <v>2</v>
      </c>
      <c r="I336" t="s">
        <v>55</v>
      </c>
      <c r="J336">
        <v>1215</v>
      </c>
      <c r="K336" t="s">
        <v>56</v>
      </c>
      <c r="L336" t="s">
        <v>107</v>
      </c>
      <c r="M336" t="s">
        <v>33</v>
      </c>
      <c r="N336">
        <v>105</v>
      </c>
      <c r="O336" t="s">
        <v>54</v>
      </c>
      <c r="P336">
        <v>0.10338</v>
      </c>
      <c r="Q336">
        <v>1</v>
      </c>
      <c r="R336" t="s">
        <v>31</v>
      </c>
      <c r="S336" s="1">
        <v>45475</v>
      </c>
      <c r="T336">
        <v>2</v>
      </c>
      <c r="U336">
        <v>2024</v>
      </c>
      <c r="V336">
        <v>265249</v>
      </c>
      <c r="W336" s="2">
        <v>6614611</v>
      </c>
    </row>
    <row r="337" spans="1:23" x14ac:dyDescent="0.35">
      <c r="A337" s="1">
        <v>45473</v>
      </c>
      <c r="B337">
        <v>265249</v>
      </c>
      <c r="C337" t="s">
        <v>23</v>
      </c>
      <c r="D337">
        <v>265247</v>
      </c>
      <c r="E337" t="s">
        <v>48</v>
      </c>
      <c r="F337" t="s">
        <v>49</v>
      </c>
      <c r="G337">
        <v>3019</v>
      </c>
      <c r="H337">
        <v>1</v>
      </c>
      <c r="I337" t="s">
        <v>32</v>
      </c>
      <c r="J337">
        <v>5953</v>
      </c>
      <c r="K337" t="s">
        <v>27</v>
      </c>
      <c r="L337" t="s">
        <v>32</v>
      </c>
      <c r="M337" t="s">
        <v>33</v>
      </c>
      <c r="N337">
        <v>60</v>
      </c>
      <c r="O337" t="s">
        <v>72</v>
      </c>
      <c r="P337">
        <v>0.37537999999999999</v>
      </c>
      <c r="Q337">
        <v>8</v>
      </c>
      <c r="R337" t="s">
        <v>31</v>
      </c>
      <c r="S337" s="1">
        <v>45475</v>
      </c>
      <c r="T337">
        <v>2</v>
      </c>
      <c r="U337">
        <v>2024</v>
      </c>
      <c r="V337">
        <v>265249</v>
      </c>
      <c r="W337" s="2">
        <v>6614611</v>
      </c>
    </row>
    <row r="338" spans="1:23" x14ac:dyDescent="0.35">
      <c r="A338" s="1">
        <v>45473</v>
      </c>
      <c r="B338">
        <v>265249</v>
      </c>
      <c r="C338" t="s">
        <v>23</v>
      </c>
      <c r="D338">
        <v>265247</v>
      </c>
      <c r="E338" t="s">
        <v>48</v>
      </c>
      <c r="F338" t="s">
        <v>49</v>
      </c>
      <c r="G338">
        <v>3015</v>
      </c>
      <c r="H338">
        <v>2</v>
      </c>
      <c r="I338" t="s">
        <v>50</v>
      </c>
      <c r="J338">
        <v>6770</v>
      </c>
      <c r="K338" t="s">
        <v>27</v>
      </c>
      <c r="L338" t="s">
        <v>75</v>
      </c>
      <c r="M338" t="s">
        <v>33</v>
      </c>
      <c r="N338">
        <v>25</v>
      </c>
      <c r="O338" t="s">
        <v>30</v>
      </c>
      <c r="P338">
        <v>0.12307999999999999</v>
      </c>
      <c r="Q338">
        <v>4</v>
      </c>
      <c r="R338" t="s">
        <v>31</v>
      </c>
      <c r="S338" s="1">
        <v>45475</v>
      </c>
      <c r="T338">
        <v>2</v>
      </c>
      <c r="U338">
        <v>2024</v>
      </c>
      <c r="V338">
        <v>265249</v>
      </c>
      <c r="W338" s="2">
        <v>6614611</v>
      </c>
    </row>
    <row r="339" spans="1:23" x14ac:dyDescent="0.35">
      <c r="A339" s="1">
        <v>45473</v>
      </c>
      <c r="B339">
        <v>265249</v>
      </c>
      <c r="C339" t="s">
        <v>23</v>
      </c>
      <c r="D339">
        <v>265247</v>
      </c>
      <c r="E339" t="s">
        <v>48</v>
      </c>
      <c r="F339" t="s">
        <v>49</v>
      </c>
      <c r="G339">
        <v>3015</v>
      </c>
      <c r="H339">
        <v>2</v>
      </c>
      <c r="I339" t="s">
        <v>50</v>
      </c>
      <c r="J339">
        <v>6770</v>
      </c>
      <c r="K339" t="s">
        <v>27</v>
      </c>
      <c r="L339" t="s">
        <v>75</v>
      </c>
      <c r="M339" t="s">
        <v>33</v>
      </c>
      <c r="N339">
        <v>0</v>
      </c>
      <c r="O339" t="s">
        <v>39</v>
      </c>
      <c r="P339">
        <v>4</v>
      </c>
      <c r="Q339">
        <v>4</v>
      </c>
      <c r="R339" t="s">
        <v>31</v>
      </c>
      <c r="S339" s="1">
        <v>45475</v>
      </c>
      <c r="T339">
        <v>2</v>
      </c>
      <c r="U339">
        <v>2024</v>
      </c>
      <c r="V339">
        <v>265249</v>
      </c>
      <c r="W339" s="2">
        <v>6614611</v>
      </c>
    </row>
    <row r="340" spans="1:23" x14ac:dyDescent="0.35">
      <c r="A340" s="1">
        <v>45473</v>
      </c>
      <c r="B340">
        <v>265249</v>
      </c>
      <c r="C340" t="s">
        <v>23</v>
      </c>
      <c r="D340">
        <v>265247</v>
      </c>
      <c r="E340" t="s">
        <v>48</v>
      </c>
      <c r="F340" t="s">
        <v>49</v>
      </c>
      <c r="G340">
        <v>3019</v>
      </c>
      <c r="H340">
        <v>1</v>
      </c>
      <c r="I340" t="s">
        <v>32</v>
      </c>
      <c r="J340">
        <v>5953</v>
      </c>
      <c r="K340" t="s">
        <v>27</v>
      </c>
      <c r="L340" t="s">
        <v>32</v>
      </c>
      <c r="M340" t="s">
        <v>33</v>
      </c>
      <c r="N340">
        <v>58.5</v>
      </c>
      <c r="O340" t="s">
        <v>30</v>
      </c>
      <c r="P340">
        <v>6.769E-2</v>
      </c>
      <c r="Q340">
        <v>1</v>
      </c>
      <c r="R340" t="s">
        <v>31</v>
      </c>
      <c r="S340" s="1">
        <v>45475</v>
      </c>
      <c r="T340">
        <v>2</v>
      </c>
      <c r="U340">
        <v>2024</v>
      </c>
      <c r="V340">
        <v>265249</v>
      </c>
      <c r="W340" s="2">
        <v>6614611</v>
      </c>
    </row>
    <row r="341" spans="1:23" x14ac:dyDescent="0.35">
      <c r="A341" s="1">
        <v>45473</v>
      </c>
      <c r="B341">
        <v>265249</v>
      </c>
      <c r="C341" t="s">
        <v>23</v>
      </c>
      <c r="D341">
        <v>265247</v>
      </c>
      <c r="E341" t="s">
        <v>48</v>
      </c>
      <c r="F341" t="s">
        <v>49</v>
      </c>
      <c r="G341">
        <v>3016</v>
      </c>
      <c r="H341">
        <v>2</v>
      </c>
      <c r="I341" t="s">
        <v>55</v>
      </c>
      <c r="J341">
        <v>1333</v>
      </c>
      <c r="K341" t="s">
        <v>56</v>
      </c>
      <c r="L341" t="s">
        <v>116</v>
      </c>
      <c r="M341" t="s">
        <v>33</v>
      </c>
      <c r="N341">
        <v>105</v>
      </c>
      <c r="O341" t="s">
        <v>30</v>
      </c>
      <c r="P341">
        <v>0.12923000000000001</v>
      </c>
      <c r="Q341">
        <v>1</v>
      </c>
      <c r="R341" t="s">
        <v>31</v>
      </c>
      <c r="S341" s="1">
        <v>45475</v>
      </c>
      <c r="T341">
        <v>2</v>
      </c>
      <c r="U341">
        <v>2024</v>
      </c>
      <c r="V341">
        <v>265249</v>
      </c>
      <c r="W341" s="2">
        <v>6614611</v>
      </c>
    </row>
    <row r="342" spans="1:23" x14ac:dyDescent="0.35">
      <c r="A342" s="1">
        <v>45473</v>
      </c>
      <c r="B342">
        <v>265249</v>
      </c>
      <c r="C342" t="s">
        <v>23</v>
      </c>
      <c r="D342">
        <v>265247</v>
      </c>
      <c r="E342" t="s">
        <v>48</v>
      </c>
      <c r="F342" t="s">
        <v>49</v>
      </c>
      <c r="G342">
        <v>3016</v>
      </c>
      <c r="H342">
        <v>2</v>
      </c>
      <c r="I342" t="s">
        <v>55</v>
      </c>
      <c r="J342">
        <v>1333</v>
      </c>
      <c r="K342" t="s">
        <v>56</v>
      </c>
      <c r="L342" t="s">
        <v>116</v>
      </c>
      <c r="M342" t="s">
        <v>33</v>
      </c>
      <c r="N342">
        <v>0</v>
      </c>
      <c r="O342" t="s">
        <v>39</v>
      </c>
      <c r="P342">
        <v>1</v>
      </c>
      <c r="Q342">
        <v>1</v>
      </c>
      <c r="R342" t="s">
        <v>31</v>
      </c>
      <c r="S342" s="1">
        <v>45475</v>
      </c>
      <c r="T342">
        <v>2</v>
      </c>
      <c r="U342">
        <v>2024</v>
      </c>
      <c r="V342">
        <v>265249</v>
      </c>
      <c r="W342" s="2">
        <v>6614611</v>
      </c>
    </row>
    <row r="343" spans="1:23" x14ac:dyDescent="0.35">
      <c r="A343" s="1">
        <v>45473</v>
      </c>
      <c r="B343">
        <v>265249</v>
      </c>
      <c r="C343" t="s">
        <v>23</v>
      </c>
      <c r="D343">
        <v>265247</v>
      </c>
      <c r="E343" t="s">
        <v>48</v>
      </c>
      <c r="F343" t="s">
        <v>49</v>
      </c>
      <c r="G343">
        <v>3019</v>
      </c>
      <c r="H343">
        <v>1</v>
      </c>
      <c r="I343" t="s">
        <v>32</v>
      </c>
      <c r="J343">
        <v>5953</v>
      </c>
      <c r="K343" t="s">
        <v>27</v>
      </c>
      <c r="L343" t="s">
        <v>32</v>
      </c>
      <c r="M343" t="s">
        <v>33</v>
      </c>
      <c r="N343">
        <v>40</v>
      </c>
      <c r="O343" t="s">
        <v>30</v>
      </c>
      <c r="P343">
        <v>0.22769</v>
      </c>
      <c r="Q343">
        <v>5</v>
      </c>
      <c r="R343" t="s">
        <v>31</v>
      </c>
      <c r="S343" s="1">
        <v>45475</v>
      </c>
      <c r="T343">
        <v>2</v>
      </c>
      <c r="U343">
        <v>2024</v>
      </c>
      <c r="V343">
        <v>265249</v>
      </c>
      <c r="W343" s="2">
        <v>6614611</v>
      </c>
    </row>
    <row r="344" spans="1:23" x14ac:dyDescent="0.35">
      <c r="A344" s="1">
        <v>45473</v>
      </c>
      <c r="B344">
        <v>265249</v>
      </c>
      <c r="C344" t="s">
        <v>23</v>
      </c>
      <c r="D344">
        <v>265247</v>
      </c>
      <c r="E344" t="s">
        <v>48</v>
      </c>
      <c r="F344" t="s">
        <v>49</v>
      </c>
      <c r="G344">
        <v>3019</v>
      </c>
      <c r="H344">
        <v>1</v>
      </c>
      <c r="I344" t="s">
        <v>32</v>
      </c>
      <c r="J344">
        <v>5953</v>
      </c>
      <c r="K344" t="s">
        <v>27</v>
      </c>
      <c r="L344" t="s">
        <v>32</v>
      </c>
      <c r="M344" t="s">
        <v>33</v>
      </c>
      <c r="N344">
        <v>23.5</v>
      </c>
      <c r="O344" t="s">
        <v>30</v>
      </c>
      <c r="P344">
        <v>2.7689999999999999E-2</v>
      </c>
      <c r="Q344">
        <v>1</v>
      </c>
      <c r="R344" t="s">
        <v>31</v>
      </c>
      <c r="S344" s="1">
        <v>45475</v>
      </c>
      <c r="T344">
        <v>2</v>
      </c>
      <c r="U344">
        <v>2024</v>
      </c>
      <c r="V344">
        <v>265249</v>
      </c>
      <c r="W344" s="2">
        <v>6614611</v>
      </c>
    </row>
    <row r="345" spans="1:23" x14ac:dyDescent="0.35">
      <c r="A345" s="1">
        <v>45473</v>
      </c>
      <c r="B345">
        <v>265249</v>
      </c>
      <c r="C345" t="s">
        <v>23</v>
      </c>
      <c r="D345">
        <v>265247</v>
      </c>
      <c r="E345" t="s">
        <v>48</v>
      </c>
      <c r="F345" t="s">
        <v>49</v>
      </c>
      <c r="G345">
        <v>3016</v>
      </c>
      <c r="H345">
        <v>2</v>
      </c>
      <c r="I345" t="s">
        <v>55</v>
      </c>
      <c r="J345">
        <v>1206</v>
      </c>
      <c r="K345" t="s">
        <v>69</v>
      </c>
      <c r="L345" t="s">
        <v>98</v>
      </c>
      <c r="M345" t="s">
        <v>33</v>
      </c>
      <c r="N345">
        <v>60</v>
      </c>
      <c r="O345" t="s">
        <v>30</v>
      </c>
      <c r="P345">
        <v>1.3292299999999999</v>
      </c>
      <c r="Q345">
        <v>18</v>
      </c>
      <c r="R345" t="s">
        <v>31</v>
      </c>
      <c r="S345" s="1">
        <v>45475</v>
      </c>
      <c r="T345">
        <v>2</v>
      </c>
      <c r="U345">
        <v>2024</v>
      </c>
      <c r="V345">
        <v>265249</v>
      </c>
      <c r="W345" s="2">
        <v>6614611</v>
      </c>
    </row>
    <row r="346" spans="1:23" x14ac:dyDescent="0.35">
      <c r="A346" s="1">
        <v>45473</v>
      </c>
      <c r="B346">
        <v>265249</v>
      </c>
      <c r="C346" t="s">
        <v>23</v>
      </c>
      <c r="D346">
        <v>265247</v>
      </c>
      <c r="E346" t="s">
        <v>48</v>
      </c>
      <c r="F346" t="s">
        <v>49</v>
      </c>
      <c r="G346">
        <v>3016</v>
      </c>
      <c r="H346">
        <v>2</v>
      </c>
      <c r="I346" t="s">
        <v>55</v>
      </c>
      <c r="J346">
        <v>1206</v>
      </c>
      <c r="K346" t="s">
        <v>69</v>
      </c>
      <c r="L346" t="s">
        <v>98</v>
      </c>
      <c r="M346" t="s">
        <v>33</v>
      </c>
      <c r="N346">
        <v>0</v>
      </c>
      <c r="O346" t="s">
        <v>39</v>
      </c>
      <c r="P346">
        <v>17</v>
      </c>
      <c r="Q346">
        <v>17</v>
      </c>
      <c r="R346" t="s">
        <v>31</v>
      </c>
      <c r="S346" s="1">
        <v>45475</v>
      </c>
      <c r="T346">
        <v>2</v>
      </c>
      <c r="U346">
        <v>2024</v>
      </c>
      <c r="V346">
        <v>265249</v>
      </c>
      <c r="W346" s="2">
        <v>6614611</v>
      </c>
    </row>
    <row r="347" spans="1:23" x14ac:dyDescent="0.35">
      <c r="A347" s="1">
        <v>45473</v>
      </c>
      <c r="B347">
        <v>265249</v>
      </c>
      <c r="C347" t="s">
        <v>23</v>
      </c>
      <c r="D347">
        <v>265247</v>
      </c>
      <c r="E347" t="s">
        <v>48</v>
      </c>
      <c r="F347" t="s">
        <v>49</v>
      </c>
      <c r="G347">
        <v>3019</v>
      </c>
      <c r="H347">
        <v>1</v>
      </c>
      <c r="I347" t="s">
        <v>32</v>
      </c>
      <c r="J347">
        <v>5953</v>
      </c>
      <c r="K347" t="s">
        <v>27</v>
      </c>
      <c r="L347" t="s">
        <v>32</v>
      </c>
      <c r="M347" t="s">
        <v>33</v>
      </c>
      <c r="N347">
        <v>46.5</v>
      </c>
      <c r="O347" t="s">
        <v>30</v>
      </c>
      <c r="P347">
        <v>5.3330000000000002E-2</v>
      </c>
      <c r="Q347">
        <v>1</v>
      </c>
      <c r="R347" t="s">
        <v>31</v>
      </c>
      <c r="S347" s="1">
        <v>45475</v>
      </c>
      <c r="T347">
        <v>2</v>
      </c>
      <c r="U347">
        <v>2024</v>
      </c>
      <c r="V347">
        <v>265249</v>
      </c>
      <c r="W347" s="2">
        <v>6614611</v>
      </c>
    </row>
    <row r="348" spans="1:23" x14ac:dyDescent="0.35">
      <c r="A348" s="1">
        <v>45473</v>
      </c>
      <c r="B348">
        <v>265249</v>
      </c>
      <c r="C348" t="s">
        <v>23</v>
      </c>
      <c r="D348">
        <v>265247</v>
      </c>
      <c r="E348" t="s">
        <v>48</v>
      </c>
      <c r="F348" t="s">
        <v>49</v>
      </c>
      <c r="G348">
        <v>3019</v>
      </c>
      <c r="H348">
        <v>1</v>
      </c>
      <c r="I348" t="s">
        <v>32</v>
      </c>
      <c r="J348">
        <v>5953</v>
      </c>
      <c r="K348" t="s">
        <v>27</v>
      </c>
      <c r="L348" t="s">
        <v>32</v>
      </c>
      <c r="M348" t="s">
        <v>33</v>
      </c>
      <c r="N348">
        <v>56</v>
      </c>
      <c r="O348" t="s">
        <v>30</v>
      </c>
      <c r="P348">
        <v>4.9199999999999999E-3</v>
      </c>
      <c r="Q348">
        <v>1</v>
      </c>
      <c r="R348" t="s">
        <v>31</v>
      </c>
      <c r="S348" s="1">
        <v>45475</v>
      </c>
      <c r="T348">
        <v>2</v>
      </c>
      <c r="U348">
        <v>2024</v>
      </c>
      <c r="V348">
        <v>265249</v>
      </c>
      <c r="W348" s="2">
        <v>6614611</v>
      </c>
    </row>
    <row r="349" spans="1:23" x14ac:dyDescent="0.35">
      <c r="A349" s="1">
        <v>45473</v>
      </c>
      <c r="B349">
        <v>265249</v>
      </c>
      <c r="C349" t="s">
        <v>23</v>
      </c>
      <c r="D349">
        <v>265247</v>
      </c>
      <c r="E349" t="s">
        <v>48</v>
      </c>
      <c r="F349" t="s">
        <v>49</v>
      </c>
      <c r="G349">
        <v>3019</v>
      </c>
      <c r="H349">
        <v>1</v>
      </c>
      <c r="I349" t="s">
        <v>32</v>
      </c>
      <c r="J349">
        <v>5953</v>
      </c>
      <c r="K349" t="s">
        <v>27</v>
      </c>
      <c r="L349" t="s">
        <v>32</v>
      </c>
      <c r="M349" t="s">
        <v>33</v>
      </c>
      <c r="N349">
        <v>50</v>
      </c>
      <c r="O349" t="s">
        <v>30</v>
      </c>
      <c r="P349">
        <v>0.14974000000000001</v>
      </c>
      <c r="Q349">
        <v>6</v>
      </c>
      <c r="R349" t="s">
        <v>31</v>
      </c>
      <c r="S349" s="1">
        <v>45475</v>
      </c>
      <c r="T349">
        <v>2</v>
      </c>
      <c r="U349">
        <v>2024</v>
      </c>
      <c r="V349">
        <v>265249</v>
      </c>
      <c r="W349" s="2">
        <v>6614611</v>
      </c>
    </row>
    <row r="350" spans="1:23" x14ac:dyDescent="0.35">
      <c r="A350" s="1">
        <v>45473</v>
      </c>
      <c r="B350">
        <v>265249</v>
      </c>
      <c r="C350" t="s">
        <v>23</v>
      </c>
      <c r="D350">
        <v>265247</v>
      </c>
      <c r="E350" t="s">
        <v>48</v>
      </c>
      <c r="F350" t="s">
        <v>49</v>
      </c>
      <c r="G350">
        <v>3019</v>
      </c>
      <c r="H350">
        <v>1</v>
      </c>
      <c r="I350" t="s">
        <v>32</v>
      </c>
      <c r="J350">
        <v>5953</v>
      </c>
      <c r="K350" t="s">
        <v>27</v>
      </c>
      <c r="L350" t="s">
        <v>32</v>
      </c>
      <c r="M350" t="s">
        <v>33</v>
      </c>
      <c r="N350">
        <v>60</v>
      </c>
      <c r="O350" t="s">
        <v>80</v>
      </c>
      <c r="P350">
        <v>0.85723000000000005</v>
      </c>
      <c r="Q350">
        <v>18</v>
      </c>
      <c r="R350" t="s">
        <v>31</v>
      </c>
      <c r="S350" s="1">
        <v>45475</v>
      </c>
      <c r="T350">
        <v>2</v>
      </c>
      <c r="U350">
        <v>2024</v>
      </c>
      <c r="V350">
        <v>265249</v>
      </c>
      <c r="W350" s="2">
        <v>6614611</v>
      </c>
    </row>
    <row r="351" spans="1:23" x14ac:dyDescent="0.35">
      <c r="A351" s="1">
        <v>45473</v>
      </c>
      <c r="B351">
        <v>265249</v>
      </c>
      <c r="C351" t="s">
        <v>23</v>
      </c>
      <c r="D351">
        <v>265247</v>
      </c>
      <c r="E351" t="s">
        <v>48</v>
      </c>
      <c r="F351" t="s">
        <v>49</v>
      </c>
      <c r="G351">
        <v>3019</v>
      </c>
      <c r="H351">
        <v>1</v>
      </c>
      <c r="I351" t="s">
        <v>32</v>
      </c>
      <c r="J351">
        <v>5953</v>
      </c>
      <c r="K351" t="s">
        <v>27</v>
      </c>
      <c r="L351" t="s">
        <v>32</v>
      </c>
      <c r="M351" t="s">
        <v>33</v>
      </c>
      <c r="N351">
        <v>33.5</v>
      </c>
      <c r="O351" t="s">
        <v>30</v>
      </c>
      <c r="P351">
        <v>0.04</v>
      </c>
      <c r="Q351">
        <v>1</v>
      </c>
      <c r="R351" t="s">
        <v>31</v>
      </c>
      <c r="S351" s="1">
        <v>45475</v>
      </c>
      <c r="T351">
        <v>2</v>
      </c>
      <c r="U351">
        <v>2024</v>
      </c>
      <c r="V351">
        <v>265249</v>
      </c>
      <c r="W351" s="2">
        <v>6614611</v>
      </c>
    </row>
    <row r="352" spans="1:23" x14ac:dyDescent="0.35">
      <c r="A352" s="1">
        <v>45473</v>
      </c>
      <c r="B352">
        <v>265249</v>
      </c>
      <c r="C352" t="s">
        <v>23</v>
      </c>
      <c r="D352">
        <v>265247</v>
      </c>
      <c r="E352" t="s">
        <v>48</v>
      </c>
      <c r="F352" t="s">
        <v>49</v>
      </c>
      <c r="G352">
        <v>3019</v>
      </c>
      <c r="H352">
        <v>1</v>
      </c>
      <c r="I352" t="s">
        <v>32</v>
      </c>
      <c r="J352">
        <v>5953</v>
      </c>
      <c r="K352" t="s">
        <v>27</v>
      </c>
      <c r="L352" t="s">
        <v>32</v>
      </c>
      <c r="M352" t="s">
        <v>33</v>
      </c>
      <c r="N352">
        <v>56.5</v>
      </c>
      <c r="O352" t="s">
        <v>30</v>
      </c>
      <c r="P352">
        <v>4.718E-2</v>
      </c>
      <c r="Q352">
        <v>1</v>
      </c>
      <c r="R352" t="s">
        <v>31</v>
      </c>
      <c r="S352" s="1">
        <v>45475</v>
      </c>
      <c r="T352">
        <v>2</v>
      </c>
      <c r="U352">
        <v>2024</v>
      </c>
      <c r="V352">
        <v>265249</v>
      </c>
      <c r="W352" s="2">
        <v>6614611</v>
      </c>
    </row>
    <row r="353" spans="1:23" x14ac:dyDescent="0.35">
      <c r="A353" s="1">
        <v>45473</v>
      </c>
      <c r="B353">
        <v>265249</v>
      </c>
      <c r="C353" t="s">
        <v>23</v>
      </c>
      <c r="D353">
        <v>265247</v>
      </c>
      <c r="E353" t="s">
        <v>48</v>
      </c>
      <c r="F353" t="s">
        <v>49</v>
      </c>
      <c r="G353">
        <v>3019</v>
      </c>
      <c r="H353">
        <v>1</v>
      </c>
      <c r="I353" t="s">
        <v>32</v>
      </c>
      <c r="J353">
        <v>5953</v>
      </c>
      <c r="K353" t="s">
        <v>27</v>
      </c>
      <c r="L353" t="s">
        <v>32</v>
      </c>
      <c r="M353" t="s">
        <v>33</v>
      </c>
      <c r="N353">
        <v>49</v>
      </c>
      <c r="O353" t="s">
        <v>30</v>
      </c>
      <c r="P353">
        <v>4.9199999999999999E-3</v>
      </c>
      <c r="Q353">
        <v>1</v>
      </c>
      <c r="R353" t="s">
        <v>31</v>
      </c>
      <c r="S353" s="1">
        <v>45475</v>
      </c>
      <c r="T353">
        <v>2</v>
      </c>
      <c r="U353">
        <v>2024</v>
      </c>
      <c r="V353">
        <v>265249</v>
      </c>
      <c r="W353" s="2">
        <v>6614611</v>
      </c>
    </row>
    <row r="354" spans="1:23" x14ac:dyDescent="0.35">
      <c r="A354" s="1">
        <v>45473</v>
      </c>
      <c r="B354">
        <v>265249</v>
      </c>
      <c r="C354" t="s">
        <v>23</v>
      </c>
      <c r="D354">
        <v>265247</v>
      </c>
      <c r="E354" t="s">
        <v>48</v>
      </c>
      <c r="F354" t="s">
        <v>49</v>
      </c>
      <c r="G354">
        <v>3019</v>
      </c>
      <c r="H354">
        <v>1</v>
      </c>
      <c r="I354" t="s">
        <v>32</v>
      </c>
      <c r="J354">
        <v>5953</v>
      </c>
      <c r="K354" t="s">
        <v>27</v>
      </c>
      <c r="L354" t="s">
        <v>32</v>
      </c>
      <c r="M354" t="s">
        <v>33</v>
      </c>
      <c r="N354">
        <v>21</v>
      </c>
      <c r="O354" t="s">
        <v>30</v>
      </c>
      <c r="P354">
        <v>2.154E-2</v>
      </c>
      <c r="Q354">
        <v>1</v>
      </c>
      <c r="R354" t="s">
        <v>31</v>
      </c>
      <c r="S354" s="1">
        <v>45475</v>
      </c>
      <c r="T354">
        <v>2</v>
      </c>
      <c r="U354">
        <v>2024</v>
      </c>
      <c r="V354">
        <v>265249</v>
      </c>
      <c r="W354" s="2">
        <v>6614611</v>
      </c>
    </row>
    <row r="355" spans="1:23" x14ac:dyDescent="0.35">
      <c r="A355" s="1">
        <v>45473</v>
      </c>
      <c r="B355">
        <v>265249</v>
      </c>
      <c r="C355" t="s">
        <v>23</v>
      </c>
      <c r="D355">
        <v>265247</v>
      </c>
      <c r="E355" t="s">
        <v>48</v>
      </c>
      <c r="F355" t="s">
        <v>49</v>
      </c>
      <c r="G355">
        <v>3019</v>
      </c>
      <c r="H355">
        <v>1</v>
      </c>
      <c r="I355" t="s">
        <v>32</v>
      </c>
      <c r="J355">
        <v>5953</v>
      </c>
      <c r="K355" t="s">
        <v>27</v>
      </c>
      <c r="L355" t="s">
        <v>32</v>
      </c>
      <c r="M355" t="s">
        <v>33</v>
      </c>
      <c r="N355">
        <v>60</v>
      </c>
      <c r="O355" t="s">
        <v>30</v>
      </c>
      <c r="P355">
        <v>7.5689200000000003</v>
      </c>
      <c r="Q355">
        <v>230</v>
      </c>
      <c r="R355" t="s">
        <v>31</v>
      </c>
      <c r="S355" s="1">
        <v>45475</v>
      </c>
      <c r="T355">
        <v>2</v>
      </c>
      <c r="U355">
        <v>2024</v>
      </c>
      <c r="V355">
        <v>265249</v>
      </c>
      <c r="W355" s="2">
        <v>6614611</v>
      </c>
    </row>
    <row r="356" spans="1:23" x14ac:dyDescent="0.35">
      <c r="A356" s="1">
        <v>45473</v>
      </c>
      <c r="B356">
        <v>265249</v>
      </c>
      <c r="C356" t="s">
        <v>23</v>
      </c>
      <c r="D356">
        <v>265247</v>
      </c>
      <c r="E356" t="s">
        <v>48</v>
      </c>
      <c r="F356" t="s">
        <v>49</v>
      </c>
      <c r="G356">
        <v>3019</v>
      </c>
      <c r="H356">
        <v>1</v>
      </c>
      <c r="I356" t="s">
        <v>32</v>
      </c>
      <c r="J356">
        <v>5953</v>
      </c>
      <c r="K356" t="s">
        <v>27</v>
      </c>
      <c r="L356" t="s">
        <v>32</v>
      </c>
      <c r="M356" t="s">
        <v>33</v>
      </c>
      <c r="N356">
        <v>60</v>
      </c>
      <c r="O356" t="s">
        <v>54</v>
      </c>
      <c r="P356">
        <v>1.077E-2</v>
      </c>
      <c r="Q356">
        <v>1</v>
      </c>
      <c r="R356" t="s">
        <v>31</v>
      </c>
      <c r="S356" s="1">
        <v>45475</v>
      </c>
      <c r="T356">
        <v>2</v>
      </c>
      <c r="U356">
        <v>2024</v>
      </c>
      <c r="V356">
        <v>265249</v>
      </c>
      <c r="W356" s="2">
        <v>6614611</v>
      </c>
    </row>
    <row r="357" spans="1:23" x14ac:dyDescent="0.35">
      <c r="A357" s="1">
        <v>45473</v>
      </c>
      <c r="B357">
        <v>265249</v>
      </c>
      <c r="C357" t="s">
        <v>23</v>
      </c>
      <c r="D357">
        <v>265247</v>
      </c>
      <c r="E357" t="s">
        <v>48</v>
      </c>
      <c r="F357" t="s">
        <v>49</v>
      </c>
      <c r="G357">
        <v>3019</v>
      </c>
      <c r="H357">
        <v>1</v>
      </c>
      <c r="I357" t="s">
        <v>32</v>
      </c>
      <c r="J357">
        <v>5953</v>
      </c>
      <c r="K357" t="s">
        <v>27</v>
      </c>
      <c r="L357" t="s">
        <v>32</v>
      </c>
      <c r="M357" t="s">
        <v>33</v>
      </c>
      <c r="N357">
        <v>27.5</v>
      </c>
      <c r="O357" t="s">
        <v>30</v>
      </c>
      <c r="P357">
        <v>1.538E-2</v>
      </c>
      <c r="Q357">
        <v>1</v>
      </c>
      <c r="R357" t="s">
        <v>31</v>
      </c>
      <c r="S357" s="1">
        <v>45475</v>
      </c>
      <c r="T357">
        <v>2</v>
      </c>
      <c r="U357">
        <v>2024</v>
      </c>
      <c r="V357">
        <v>265249</v>
      </c>
      <c r="W357" s="2">
        <v>6614611</v>
      </c>
    </row>
    <row r="358" spans="1:23" x14ac:dyDescent="0.35">
      <c r="A358" s="1">
        <v>45473</v>
      </c>
      <c r="B358">
        <v>265249</v>
      </c>
      <c r="C358" t="s">
        <v>23</v>
      </c>
      <c r="D358">
        <v>265247</v>
      </c>
      <c r="E358" t="s">
        <v>48</v>
      </c>
      <c r="F358" t="s">
        <v>49</v>
      </c>
      <c r="G358">
        <v>3019</v>
      </c>
      <c r="H358">
        <v>1</v>
      </c>
      <c r="I358" t="s">
        <v>32</v>
      </c>
      <c r="J358">
        <v>5953</v>
      </c>
      <c r="K358" t="s">
        <v>27</v>
      </c>
      <c r="L358" t="s">
        <v>32</v>
      </c>
      <c r="M358" t="s">
        <v>33</v>
      </c>
      <c r="N358">
        <v>37.5</v>
      </c>
      <c r="O358" t="s">
        <v>30</v>
      </c>
      <c r="P358">
        <v>0.12512999999999999</v>
      </c>
      <c r="Q358">
        <v>4</v>
      </c>
      <c r="R358" t="s">
        <v>31</v>
      </c>
      <c r="S358" s="1">
        <v>45475</v>
      </c>
      <c r="T358">
        <v>2</v>
      </c>
      <c r="U358">
        <v>2024</v>
      </c>
      <c r="V358">
        <v>265249</v>
      </c>
      <c r="W358" s="2">
        <v>6614611</v>
      </c>
    </row>
    <row r="359" spans="1:23" x14ac:dyDescent="0.35">
      <c r="A359" s="1">
        <v>45473</v>
      </c>
      <c r="B359">
        <v>265249</v>
      </c>
      <c r="C359" t="s">
        <v>23</v>
      </c>
      <c r="D359">
        <v>265247</v>
      </c>
      <c r="E359" t="s">
        <v>48</v>
      </c>
      <c r="F359" t="s">
        <v>49</v>
      </c>
      <c r="G359">
        <v>3016</v>
      </c>
      <c r="H359">
        <v>2</v>
      </c>
      <c r="I359" t="s">
        <v>55</v>
      </c>
      <c r="J359">
        <v>1215</v>
      </c>
      <c r="K359" t="s">
        <v>69</v>
      </c>
      <c r="L359" t="s">
        <v>88</v>
      </c>
      <c r="M359" t="s">
        <v>33</v>
      </c>
      <c r="N359">
        <v>45</v>
      </c>
      <c r="O359" t="s">
        <v>30</v>
      </c>
      <c r="P359">
        <v>0.55384999999999995</v>
      </c>
      <c r="Q359">
        <v>10</v>
      </c>
      <c r="R359" t="s">
        <v>31</v>
      </c>
      <c r="S359" s="1">
        <v>45475</v>
      </c>
      <c r="T359">
        <v>2</v>
      </c>
      <c r="U359">
        <v>2024</v>
      </c>
      <c r="V359">
        <v>265249</v>
      </c>
      <c r="W359" s="2">
        <v>6614611</v>
      </c>
    </row>
    <row r="360" spans="1:23" x14ac:dyDescent="0.35">
      <c r="A360" s="1">
        <v>45473</v>
      </c>
      <c r="B360">
        <v>265249</v>
      </c>
      <c r="C360" t="s">
        <v>23</v>
      </c>
      <c r="D360">
        <v>265247</v>
      </c>
      <c r="E360" t="s">
        <v>48</v>
      </c>
      <c r="F360" t="s">
        <v>49</v>
      </c>
      <c r="G360">
        <v>3016</v>
      </c>
      <c r="H360">
        <v>2</v>
      </c>
      <c r="I360" t="s">
        <v>55</v>
      </c>
      <c r="J360">
        <v>1215</v>
      </c>
      <c r="K360" t="s">
        <v>69</v>
      </c>
      <c r="L360" t="s">
        <v>88</v>
      </c>
      <c r="M360" t="s">
        <v>33</v>
      </c>
      <c r="N360">
        <v>0</v>
      </c>
      <c r="O360" t="s">
        <v>39</v>
      </c>
      <c r="P360">
        <v>10</v>
      </c>
      <c r="Q360">
        <v>10</v>
      </c>
      <c r="R360" t="s">
        <v>31</v>
      </c>
      <c r="S360" s="1">
        <v>45475</v>
      </c>
      <c r="T360">
        <v>2</v>
      </c>
      <c r="U360">
        <v>2024</v>
      </c>
      <c r="V360">
        <v>265249</v>
      </c>
      <c r="W360" s="2">
        <v>6614611</v>
      </c>
    </row>
    <row r="361" spans="1:23" x14ac:dyDescent="0.35">
      <c r="A361" s="1">
        <v>45473</v>
      </c>
      <c r="B361">
        <v>265249</v>
      </c>
      <c r="C361" t="s">
        <v>23</v>
      </c>
      <c r="D361">
        <v>265247</v>
      </c>
      <c r="E361" t="s">
        <v>48</v>
      </c>
      <c r="F361" t="s">
        <v>49</v>
      </c>
      <c r="G361">
        <v>3019</v>
      </c>
      <c r="H361">
        <v>1</v>
      </c>
      <c r="I361" t="s">
        <v>32</v>
      </c>
      <c r="J361">
        <v>5953</v>
      </c>
      <c r="K361" t="s">
        <v>27</v>
      </c>
      <c r="L361" t="s">
        <v>32</v>
      </c>
      <c r="M361" t="s">
        <v>33</v>
      </c>
      <c r="N361">
        <v>53.5</v>
      </c>
      <c r="O361" t="s">
        <v>30</v>
      </c>
      <c r="P361">
        <v>0.14154</v>
      </c>
      <c r="Q361">
        <v>3</v>
      </c>
      <c r="R361" t="s">
        <v>31</v>
      </c>
      <c r="S361" s="1">
        <v>45475</v>
      </c>
      <c r="T361">
        <v>2</v>
      </c>
      <c r="U361">
        <v>2024</v>
      </c>
      <c r="V361">
        <v>265249</v>
      </c>
      <c r="W361" s="2">
        <v>6614611</v>
      </c>
    </row>
    <row r="362" spans="1:23" x14ac:dyDescent="0.35">
      <c r="A362" s="1">
        <v>45473</v>
      </c>
      <c r="B362">
        <v>265249</v>
      </c>
      <c r="C362" t="s">
        <v>23</v>
      </c>
      <c r="D362">
        <v>265247</v>
      </c>
      <c r="E362" t="s">
        <v>48</v>
      </c>
      <c r="F362" t="s">
        <v>49</v>
      </c>
      <c r="G362">
        <v>3019</v>
      </c>
      <c r="H362">
        <v>1</v>
      </c>
      <c r="I362" t="s">
        <v>32</v>
      </c>
      <c r="J362">
        <v>5953</v>
      </c>
      <c r="K362" t="s">
        <v>27</v>
      </c>
      <c r="L362" t="s">
        <v>32</v>
      </c>
      <c r="M362" t="s">
        <v>33</v>
      </c>
      <c r="N362">
        <v>25</v>
      </c>
      <c r="O362" t="s">
        <v>30</v>
      </c>
      <c r="P362">
        <v>0.08</v>
      </c>
      <c r="Q362">
        <v>3</v>
      </c>
      <c r="R362" t="s">
        <v>31</v>
      </c>
      <c r="S362" s="1">
        <v>45475</v>
      </c>
      <c r="T362">
        <v>2</v>
      </c>
      <c r="U362">
        <v>2024</v>
      </c>
      <c r="V362">
        <v>265249</v>
      </c>
      <c r="W362" s="2">
        <v>6614611</v>
      </c>
    </row>
    <row r="363" spans="1:23" x14ac:dyDescent="0.35">
      <c r="A363" s="1">
        <v>45473</v>
      </c>
      <c r="B363">
        <v>265249</v>
      </c>
      <c r="C363" t="s">
        <v>23</v>
      </c>
      <c r="D363">
        <v>265247</v>
      </c>
      <c r="E363" t="s">
        <v>48</v>
      </c>
      <c r="F363" t="s">
        <v>49</v>
      </c>
      <c r="G363">
        <v>3019</v>
      </c>
      <c r="H363">
        <v>1</v>
      </c>
      <c r="I363" t="s">
        <v>32</v>
      </c>
      <c r="J363">
        <v>5953</v>
      </c>
      <c r="K363" t="s">
        <v>27</v>
      </c>
      <c r="L363" t="s">
        <v>32</v>
      </c>
      <c r="M363" t="s">
        <v>33</v>
      </c>
      <c r="N363">
        <v>47.5</v>
      </c>
      <c r="O363" t="s">
        <v>30</v>
      </c>
      <c r="P363">
        <v>9.5380000000000006E-2</v>
      </c>
      <c r="Q363">
        <v>2</v>
      </c>
      <c r="R363" t="s">
        <v>31</v>
      </c>
      <c r="S363" s="1">
        <v>45475</v>
      </c>
      <c r="T363">
        <v>2</v>
      </c>
      <c r="U363">
        <v>2024</v>
      </c>
      <c r="V363">
        <v>265249</v>
      </c>
      <c r="W363" s="2">
        <v>6614611</v>
      </c>
    </row>
    <row r="364" spans="1:23" x14ac:dyDescent="0.35">
      <c r="A364" s="1">
        <v>45473</v>
      </c>
      <c r="B364">
        <v>265249</v>
      </c>
      <c r="C364" t="s">
        <v>23</v>
      </c>
      <c r="D364">
        <v>265247</v>
      </c>
      <c r="E364" t="s">
        <v>48</v>
      </c>
      <c r="F364" t="s">
        <v>49</v>
      </c>
      <c r="G364">
        <v>3016</v>
      </c>
      <c r="H364">
        <v>2</v>
      </c>
      <c r="I364" t="s">
        <v>55</v>
      </c>
      <c r="J364">
        <v>1333</v>
      </c>
      <c r="K364" t="s">
        <v>69</v>
      </c>
      <c r="L364" t="s">
        <v>84</v>
      </c>
      <c r="M364" t="s">
        <v>33</v>
      </c>
      <c r="N364">
        <v>60</v>
      </c>
      <c r="O364" t="s">
        <v>30</v>
      </c>
      <c r="P364">
        <v>0.66461999999999999</v>
      </c>
      <c r="Q364">
        <v>9</v>
      </c>
      <c r="R364" t="s">
        <v>31</v>
      </c>
      <c r="S364" s="1">
        <v>45475</v>
      </c>
      <c r="T364">
        <v>2</v>
      </c>
      <c r="U364">
        <v>2024</v>
      </c>
      <c r="V364">
        <v>265249</v>
      </c>
      <c r="W364" s="2">
        <v>6614611</v>
      </c>
    </row>
    <row r="365" spans="1:23" x14ac:dyDescent="0.35">
      <c r="A365" s="1">
        <v>45473</v>
      </c>
      <c r="B365">
        <v>265249</v>
      </c>
      <c r="C365" t="s">
        <v>23</v>
      </c>
      <c r="D365">
        <v>265247</v>
      </c>
      <c r="E365" t="s">
        <v>48</v>
      </c>
      <c r="F365" t="s">
        <v>49</v>
      </c>
      <c r="G365">
        <v>3016</v>
      </c>
      <c r="H365">
        <v>2</v>
      </c>
      <c r="I365" t="s">
        <v>55</v>
      </c>
      <c r="J365">
        <v>1333</v>
      </c>
      <c r="K365" t="s">
        <v>69</v>
      </c>
      <c r="L365" t="s">
        <v>84</v>
      </c>
      <c r="M365" t="s">
        <v>33</v>
      </c>
      <c r="N365">
        <v>0</v>
      </c>
      <c r="O365" t="s">
        <v>39</v>
      </c>
      <c r="P365">
        <v>8</v>
      </c>
      <c r="Q365">
        <v>8</v>
      </c>
      <c r="R365" t="s">
        <v>31</v>
      </c>
      <c r="S365" s="1">
        <v>45475</v>
      </c>
      <c r="T365">
        <v>2</v>
      </c>
      <c r="U365">
        <v>2024</v>
      </c>
      <c r="V365">
        <v>265249</v>
      </c>
      <c r="W365" s="2">
        <v>6614611</v>
      </c>
    </row>
    <row r="366" spans="1:23" x14ac:dyDescent="0.35">
      <c r="A366" s="1">
        <v>45473</v>
      </c>
      <c r="B366">
        <v>265249</v>
      </c>
      <c r="C366" t="s">
        <v>23</v>
      </c>
      <c r="D366">
        <v>265247</v>
      </c>
      <c r="E366" t="s">
        <v>48</v>
      </c>
      <c r="F366" t="s">
        <v>49</v>
      </c>
      <c r="G366">
        <v>3019</v>
      </c>
      <c r="H366">
        <v>1</v>
      </c>
      <c r="I366" t="s">
        <v>32</v>
      </c>
      <c r="J366">
        <v>5953</v>
      </c>
      <c r="K366" t="s">
        <v>27</v>
      </c>
      <c r="L366" t="s">
        <v>32</v>
      </c>
      <c r="M366" t="s">
        <v>33</v>
      </c>
      <c r="N366">
        <v>41.5</v>
      </c>
      <c r="O366" t="s">
        <v>30</v>
      </c>
      <c r="P366">
        <v>0.24626000000000001</v>
      </c>
      <c r="Q366">
        <v>6</v>
      </c>
      <c r="R366" t="s">
        <v>31</v>
      </c>
      <c r="S366" s="1">
        <v>45475</v>
      </c>
      <c r="T366">
        <v>2</v>
      </c>
      <c r="U366">
        <v>2024</v>
      </c>
      <c r="V366">
        <v>265249</v>
      </c>
      <c r="W366" s="2">
        <v>6614611</v>
      </c>
    </row>
    <row r="367" spans="1:23" x14ac:dyDescent="0.35">
      <c r="A367" s="1">
        <v>45473</v>
      </c>
      <c r="B367">
        <v>265249</v>
      </c>
      <c r="C367" t="s">
        <v>23</v>
      </c>
      <c r="D367">
        <v>265247</v>
      </c>
      <c r="E367" t="s">
        <v>48</v>
      </c>
      <c r="F367" t="s">
        <v>49</v>
      </c>
      <c r="G367">
        <v>3016</v>
      </c>
      <c r="H367">
        <v>2</v>
      </c>
      <c r="I367" t="s">
        <v>55</v>
      </c>
      <c r="J367">
        <v>1206</v>
      </c>
      <c r="K367" t="s">
        <v>56</v>
      </c>
      <c r="L367" t="s">
        <v>105</v>
      </c>
      <c r="M367" t="s">
        <v>33</v>
      </c>
      <c r="N367">
        <v>180</v>
      </c>
      <c r="O367" t="s">
        <v>30</v>
      </c>
      <c r="P367">
        <v>4.4310000000000002E-2</v>
      </c>
      <c r="Q367">
        <v>1</v>
      </c>
      <c r="R367" t="s">
        <v>31</v>
      </c>
      <c r="S367" s="1">
        <v>45475</v>
      </c>
      <c r="T367">
        <v>2</v>
      </c>
      <c r="U367">
        <v>2024</v>
      </c>
      <c r="V367">
        <v>265249</v>
      </c>
      <c r="W367" s="2">
        <v>6614611</v>
      </c>
    </row>
    <row r="368" spans="1:23" x14ac:dyDescent="0.35">
      <c r="A368" s="1">
        <v>45382</v>
      </c>
      <c r="B368">
        <v>265249</v>
      </c>
      <c r="C368" t="s">
        <v>23</v>
      </c>
      <c r="D368">
        <v>281390</v>
      </c>
      <c r="E368" t="s">
        <v>78</v>
      </c>
      <c r="F368" t="s">
        <v>25</v>
      </c>
      <c r="G368">
        <v>3019</v>
      </c>
      <c r="H368">
        <v>1</v>
      </c>
      <c r="I368" t="s">
        <v>32</v>
      </c>
      <c r="J368">
        <v>5953</v>
      </c>
      <c r="K368" t="s">
        <v>27</v>
      </c>
      <c r="L368" t="s">
        <v>32</v>
      </c>
      <c r="M368" t="s">
        <v>33</v>
      </c>
      <c r="N368">
        <v>0</v>
      </c>
      <c r="O368" t="s">
        <v>39</v>
      </c>
      <c r="P368">
        <v>1</v>
      </c>
      <c r="Q368">
        <v>1</v>
      </c>
      <c r="R368" t="s">
        <v>31</v>
      </c>
      <c r="S368" s="1">
        <v>45475</v>
      </c>
      <c r="T368">
        <v>13</v>
      </c>
      <c r="U368">
        <v>2024</v>
      </c>
      <c r="V368">
        <v>265249</v>
      </c>
      <c r="W368" s="2">
        <v>6614611</v>
      </c>
    </row>
    <row r="369" spans="1:23" x14ac:dyDescent="0.35">
      <c r="A369" s="1">
        <v>45382</v>
      </c>
      <c r="B369">
        <v>265249</v>
      </c>
      <c r="C369" t="s">
        <v>23</v>
      </c>
      <c r="D369">
        <v>281390</v>
      </c>
      <c r="E369" t="s">
        <v>78</v>
      </c>
      <c r="F369" t="s">
        <v>25</v>
      </c>
      <c r="G369">
        <v>3018</v>
      </c>
      <c r="H369">
        <v>1</v>
      </c>
      <c r="I369" t="s">
        <v>26</v>
      </c>
      <c r="J369">
        <v>6787</v>
      </c>
      <c r="K369" t="s">
        <v>27</v>
      </c>
      <c r="L369" t="s">
        <v>40</v>
      </c>
      <c r="M369" t="s">
        <v>33</v>
      </c>
      <c r="N369">
        <v>30</v>
      </c>
      <c r="O369" t="s">
        <v>77</v>
      </c>
      <c r="P369">
        <v>4.9480000000000003E-2</v>
      </c>
      <c r="Q369">
        <v>3</v>
      </c>
      <c r="R369" t="s">
        <v>31</v>
      </c>
      <c r="S369" s="1">
        <v>45475</v>
      </c>
      <c r="T369">
        <v>13</v>
      </c>
      <c r="U369">
        <v>2024</v>
      </c>
      <c r="V369">
        <v>265249</v>
      </c>
      <c r="W369" s="2">
        <v>6614611</v>
      </c>
    </row>
    <row r="370" spans="1:23" x14ac:dyDescent="0.35">
      <c r="A370" s="1">
        <v>45382</v>
      </c>
      <c r="B370">
        <v>265249</v>
      </c>
      <c r="C370" t="s">
        <v>23</v>
      </c>
      <c r="D370">
        <v>281390</v>
      </c>
      <c r="E370" t="s">
        <v>78</v>
      </c>
      <c r="F370" t="s">
        <v>25</v>
      </c>
      <c r="G370">
        <v>3018</v>
      </c>
      <c r="H370">
        <v>1</v>
      </c>
      <c r="I370" t="s">
        <v>26</v>
      </c>
      <c r="J370">
        <v>6787</v>
      </c>
      <c r="K370" t="s">
        <v>27</v>
      </c>
      <c r="L370" t="s">
        <v>40</v>
      </c>
      <c r="M370" t="s">
        <v>33</v>
      </c>
      <c r="N370">
        <v>30</v>
      </c>
      <c r="O370" t="s">
        <v>47</v>
      </c>
      <c r="P370">
        <v>6.1280000000000001E-2</v>
      </c>
      <c r="Q370">
        <v>3</v>
      </c>
      <c r="R370" t="s">
        <v>31</v>
      </c>
      <c r="S370" s="1">
        <v>45475</v>
      </c>
      <c r="T370">
        <v>13</v>
      </c>
      <c r="U370">
        <v>2024</v>
      </c>
      <c r="V370">
        <v>265249</v>
      </c>
      <c r="W370" s="2">
        <v>6614611</v>
      </c>
    </row>
    <row r="371" spans="1:23" x14ac:dyDescent="0.35">
      <c r="A371" s="1">
        <v>45473</v>
      </c>
      <c r="B371">
        <v>265249</v>
      </c>
      <c r="C371" t="s">
        <v>23</v>
      </c>
      <c r="D371">
        <v>280080</v>
      </c>
      <c r="E371" t="s">
        <v>122</v>
      </c>
      <c r="F371" t="s">
        <v>25</v>
      </c>
      <c r="G371">
        <v>3018</v>
      </c>
      <c r="H371">
        <v>1</v>
      </c>
      <c r="I371" t="s">
        <v>26</v>
      </c>
      <c r="J371">
        <v>6789</v>
      </c>
      <c r="K371" t="s">
        <v>27</v>
      </c>
      <c r="L371" t="s">
        <v>38</v>
      </c>
      <c r="M371" t="s">
        <v>33</v>
      </c>
      <c r="N371">
        <v>58.5</v>
      </c>
      <c r="O371" t="s">
        <v>30</v>
      </c>
      <c r="P371">
        <v>0.432</v>
      </c>
      <c r="Q371">
        <v>6</v>
      </c>
      <c r="R371" t="s">
        <v>31</v>
      </c>
      <c r="S371" s="1">
        <v>45475</v>
      </c>
      <c r="T371">
        <v>4</v>
      </c>
      <c r="U371">
        <v>2024</v>
      </c>
      <c r="V371">
        <v>265249</v>
      </c>
      <c r="W371" s="2">
        <v>6614611</v>
      </c>
    </row>
    <row r="372" spans="1:23" x14ac:dyDescent="0.35">
      <c r="A372" s="1">
        <v>45473</v>
      </c>
      <c r="B372">
        <v>265249</v>
      </c>
      <c r="C372" t="s">
        <v>23</v>
      </c>
      <c r="D372">
        <v>280080</v>
      </c>
      <c r="E372" t="s">
        <v>122</v>
      </c>
      <c r="F372" t="s">
        <v>25</v>
      </c>
      <c r="G372">
        <v>3018</v>
      </c>
      <c r="H372">
        <v>1</v>
      </c>
      <c r="I372" t="s">
        <v>26</v>
      </c>
      <c r="J372">
        <v>6790</v>
      </c>
      <c r="K372" t="s">
        <v>27</v>
      </c>
      <c r="L372" t="s">
        <v>42</v>
      </c>
      <c r="M372" t="s">
        <v>33</v>
      </c>
      <c r="N372">
        <v>58.5</v>
      </c>
      <c r="O372" t="s">
        <v>30</v>
      </c>
      <c r="P372">
        <v>7.1999999999999995E-2</v>
      </c>
      <c r="Q372">
        <v>1</v>
      </c>
      <c r="R372" t="s">
        <v>31</v>
      </c>
      <c r="S372" s="1">
        <v>45475</v>
      </c>
      <c r="T372">
        <v>4</v>
      </c>
      <c r="U372">
        <v>2024</v>
      </c>
      <c r="V372">
        <v>265249</v>
      </c>
      <c r="W372" s="2">
        <v>6614611</v>
      </c>
    </row>
    <row r="373" spans="1:23" x14ac:dyDescent="0.35">
      <c r="A373" s="1">
        <v>45473</v>
      </c>
      <c r="B373">
        <v>265249</v>
      </c>
      <c r="C373" t="s">
        <v>23</v>
      </c>
      <c r="D373">
        <v>280080</v>
      </c>
      <c r="E373" t="s">
        <v>122</v>
      </c>
      <c r="F373" t="s">
        <v>25</v>
      </c>
      <c r="G373">
        <v>3018</v>
      </c>
      <c r="H373">
        <v>1</v>
      </c>
      <c r="I373" t="s">
        <v>26</v>
      </c>
      <c r="J373">
        <v>6790</v>
      </c>
      <c r="K373" t="s">
        <v>27</v>
      </c>
      <c r="L373" t="s">
        <v>42</v>
      </c>
      <c r="M373" t="s">
        <v>33</v>
      </c>
      <c r="N373">
        <v>0</v>
      </c>
      <c r="O373" t="s">
        <v>39</v>
      </c>
      <c r="P373">
        <v>7</v>
      </c>
      <c r="Q373">
        <v>7</v>
      </c>
      <c r="R373" t="s">
        <v>31</v>
      </c>
      <c r="S373" s="1">
        <v>45475</v>
      </c>
      <c r="T373">
        <v>4</v>
      </c>
      <c r="U373">
        <v>2024</v>
      </c>
      <c r="V373">
        <v>265249</v>
      </c>
      <c r="W373" s="2">
        <v>6614611</v>
      </c>
    </row>
    <row r="374" spans="1:23" x14ac:dyDescent="0.35">
      <c r="A374" s="1">
        <v>45473</v>
      </c>
      <c r="B374">
        <v>265249</v>
      </c>
      <c r="C374" t="s">
        <v>23</v>
      </c>
      <c r="D374">
        <v>280080</v>
      </c>
      <c r="E374" t="s">
        <v>122</v>
      </c>
      <c r="F374" t="s">
        <v>25</v>
      </c>
      <c r="G374">
        <v>3019</v>
      </c>
      <c r="H374">
        <v>1</v>
      </c>
      <c r="I374" t="s">
        <v>32</v>
      </c>
      <c r="J374">
        <v>5953</v>
      </c>
      <c r="K374" t="s">
        <v>27</v>
      </c>
      <c r="L374" t="s">
        <v>32</v>
      </c>
      <c r="M374" t="s">
        <v>33</v>
      </c>
      <c r="N374">
        <v>13.5</v>
      </c>
      <c r="O374" t="s">
        <v>30</v>
      </c>
      <c r="P374">
        <v>1.6619999999999999E-2</v>
      </c>
      <c r="Q374">
        <v>1</v>
      </c>
      <c r="R374" t="s">
        <v>31</v>
      </c>
      <c r="S374" s="1">
        <v>45475</v>
      </c>
      <c r="T374">
        <v>4</v>
      </c>
      <c r="U374">
        <v>2024</v>
      </c>
      <c r="V374">
        <v>265249</v>
      </c>
      <c r="W374" s="2">
        <v>6614611</v>
      </c>
    </row>
    <row r="375" spans="1:23" x14ac:dyDescent="0.35">
      <c r="A375" s="1">
        <v>45473</v>
      </c>
      <c r="B375">
        <v>265249</v>
      </c>
      <c r="C375" t="s">
        <v>23</v>
      </c>
      <c r="D375">
        <v>280080</v>
      </c>
      <c r="E375" t="s">
        <v>122</v>
      </c>
      <c r="F375" t="s">
        <v>25</v>
      </c>
      <c r="G375">
        <v>3019</v>
      </c>
      <c r="H375">
        <v>1</v>
      </c>
      <c r="I375" t="s">
        <v>32</v>
      </c>
      <c r="J375">
        <v>5953</v>
      </c>
      <c r="K375" t="s">
        <v>27</v>
      </c>
      <c r="L375" t="s">
        <v>32</v>
      </c>
      <c r="M375" t="s">
        <v>33</v>
      </c>
      <c r="N375">
        <v>0</v>
      </c>
      <c r="O375" t="s">
        <v>39</v>
      </c>
      <c r="P375">
        <v>1</v>
      </c>
      <c r="Q375">
        <v>1</v>
      </c>
      <c r="R375" t="s">
        <v>31</v>
      </c>
      <c r="S375" s="1">
        <v>45475</v>
      </c>
      <c r="T375">
        <v>4</v>
      </c>
      <c r="U375">
        <v>2024</v>
      </c>
      <c r="V375">
        <v>265249</v>
      </c>
      <c r="W375" s="2">
        <v>6614611</v>
      </c>
    </row>
    <row r="376" spans="1:23" x14ac:dyDescent="0.35">
      <c r="A376" s="1">
        <v>45473</v>
      </c>
      <c r="B376">
        <v>265249</v>
      </c>
      <c r="C376" t="s">
        <v>23</v>
      </c>
      <c r="D376">
        <v>280080</v>
      </c>
      <c r="E376" t="s">
        <v>122</v>
      </c>
      <c r="F376" t="s">
        <v>25</v>
      </c>
      <c r="G376">
        <v>3018</v>
      </c>
      <c r="H376">
        <v>1</v>
      </c>
      <c r="I376" t="s">
        <v>26</v>
      </c>
      <c r="J376">
        <v>6787</v>
      </c>
      <c r="K376" t="s">
        <v>27</v>
      </c>
      <c r="L376" t="s">
        <v>40</v>
      </c>
      <c r="M376" t="s">
        <v>33</v>
      </c>
      <c r="N376">
        <v>58.5</v>
      </c>
      <c r="O376" t="s">
        <v>30</v>
      </c>
      <c r="P376">
        <v>0.72</v>
      </c>
      <c r="Q376">
        <v>10</v>
      </c>
      <c r="R376" t="s">
        <v>31</v>
      </c>
      <c r="S376" s="1">
        <v>45475</v>
      </c>
      <c r="T376">
        <v>4</v>
      </c>
      <c r="U376">
        <v>2024</v>
      </c>
      <c r="V376">
        <v>265249</v>
      </c>
      <c r="W376" s="2">
        <v>6614611</v>
      </c>
    </row>
    <row r="377" spans="1:23" x14ac:dyDescent="0.35">
      <c r="A377" s="1">
        <v>45473</v>
      </c>
      <c r="B377">
        <v>265249</v>
      </c>
      <c r="C377" t="s">
        <v>23</v>
      </c>
      <c r="D377">
        <v>280080</v>
      </c>
      <c r="E377" t="s">
        <v>122</v>
      </c>
      <c r="F377" t="s">
        <v>25</v>
      </c>
      <c r="G377">
        <v>3018</v>
      </c>
      <c r="H377">
        <v>1</v>
      </c>
      <c r="I377" t="s">
        <v>26</v>
      </c>
      <c r="J377">
        <v>6432</v>
      </c>
      <c r="K377" t="s">
        <v>27</v>
      </c>
      <c r="L377" t="s">
        <v>45</v>
      </c>
      <c r="M377" t="s">
        <v>33</v>
      </c>
      <c r="N377">
        <v>60</v>
      </c>
      <c r="O377" t="s">
        <v>30</v>
      </c>
      <c r="P377">
        <v>0.14768999999999999</v>
      </c>
      <c r="Q377">
        <v>2</v>
      </c>
      <c r="R377" t="s">
        <v>31</v>
      </c>
      <c r="S377" s="1">
        <v>45475</v>
      </c>
      <c r="T377">
        <v>4</v>
      </c>
      <c r="U377">
        <v>2024</v>
      </c>
      <c r="V377">
        <v>265249</v>
      </c>
      <c r="W377" s="2">
        <v>6614611</v>
      </c>
    </row>
    <row r="378" spans="1:23" x14ac:dyDescent="0.35">
      <c r="A378" s="1">
        <v>45473</v>
      </c>
      <c r="B378">
        <v>265249</v>
      </c>
      <c r="C378" t="s">
        <v>23</v>
      </c>
      <c r="D378">
        <v>280080</v>
      </c>
      <c r="E378" t="s">
        <v>122</v>
      </c>
      <c r="F378" t="s">
        <v>25</v>
      </c>
      <c r="G378">
        <v>3018</v>
      </c>
      <c r="H378">
        <v>1</v>
      </c>
      <c r="I378" t="s">
        <v>26</v>
      </c>
      <c r="J378">
        <v>6790</v>
      </c>
      <c r="K378" t="s">
        <v>27</v>
      </c>
      <c r="L378" t="s">
        <v>42</v>
      </c>
      <c r="M378" t="s">
        <v>33</v>
      </c>
      <c r="N378">
        <v>60</v>
      </c>
      <c r="O378" t="s">
        <v>30</v>
      </c>
      <c r="P378">
        <v>0.44307999999999997</v>
      </c>
      <c r="Q378">
        <v>6</v>
      </c>
      <c r="R378" t="s">
        <v>31</v>
      </c>
      <c r="S378" s="1">
        <v>45475</v>
      </c>
      <c r="T378">
        <v>4</v>
      </c>
      <c r="U378">
        <v>2024</v>
      </c>
      <c r="V378">
        <v>265249</v>
      </c>
      <c r="W378" s="2">
        <v>6614611</v>
      </c>
    </row>
    <row r="379" spans="1:23" x14ac:dyDescent="0.35">
      <c r="A379" s="1">
        <v>45473</v>
      </c>
      <c r="B379">
        <v>265249</v>
      </c>
      <c r="C379" t="s">
        <v>23</v>
      </c>
      <c r="D379">
        <v>280080</v>
      </c>
      <c r="E379" t="s">
        <v>122</v>
      </c>
      <c r="F379" t="s">
        <v>25</v>
      </c>
      <c r="G379">
        <v>3018</v>
      </c>
      <c r="H379">
        <v>1</v>
      </c>
      <c r="I379" t="s">
        <v>26</v>
      </c>
      <c r="J379">
        <v>6789</v>
      </c>
      <c r="K379" t="s">
        <v>27</v>
      </c>
      <c r="L379" t="s">
        <v>38</v>
      </c>
      <c r="M379" t="s">
        <v>33</v>
      </c>
      <c r="N379">
        <v>60</v>
      </c>
      <c r="O379" t="s">
        <v>30</v>
      </c>
      <c r="P379">
        <v>0.66461999999999999</v>
      </c>
      <c r="Q379">
        <v>9</v>
      </c>
      <c r="R379" t="s">
        <v>31</v>
      </c>
      <c r="S379" s="1">
        <v>45475</v>
      </c>
      <c r="T379">
        <v>4</v>
      </c>
      <c r="U379">
        <v>2024</v>
      </c>
      <c r="V379">
        <v>265249</v>
      </c>
      <c r="W379" s="2">
        <v>6614611</v>
      </c>
    </row>
    <row r="380" spans="1:23" x14ac:dyDescent="0.35">
      <c r="A380" s="1">
        <v>45473</v>
      </c>
      <c r="B380">
        <v>265249</v>
      </c>
      <c r="C380" t="s">
        <v>23</v>
      </c>
      <c r="D380">
        <v>280947</v>
      </c>
      <c r="E380" t="s">
        <v>97</v>
      </c>
      <c r="F380" t="s">
        <v>25</v>
      </c>
      <c r="G380">
        <v>3018</v>
      </c>
      <c r="H380">
        <v>1</v>
      </c>
      <c r="I380" t="s">
        <v>26</v>
      </c>
      <c r="J380">
        <v>6747</v>
      </c>
      <c r="K380" t="s">
        <v>27</v>
      </c>
      <c r="L380" t="s">
        <v>43</v>
      </c>
      <c r="M380" t="s">
        <v>33</v>
      </c>
      <c r="N380">
        <v>0</v>
      </c>
      <c r="O380" t="s">
        <v>37</v>
      </c>
      <c r="P380">
        <v>14</v>
      </c>
      <c r="Q380">
        <v>14</v>
      </c>
      <c r="R380" t="s">
        <v>31</v>
      </c>
      <c r="S380" s="1">
        <v>45475</v>
      </c>
      <c r="T380">
        <v>5</v>
      </c>
      <c r="U380">
        <v>2024</v>
      </c>
      <c r="V380">
        <v>265249</v>
      </c>
      <c r="W380" s="2">
        <v>6614611</v>
      </c>
    </row>
    <row r="381" spans="1:23" x14ac:dyDescent="0.35">
      <c r="A381" s="1">
        <v>45473</v>
      </c>
      <c r="B381">
        <v>265249</v>
      </c>
      <c r="C381" t="s">
        <v>23</v>
      </c>
      <c r="D381">
        <v>280947</v>
      </c>
      <c r="E381" t="s">
        <v>97</v>
      </c>
      <c r="F381" t="s">
        <v>25</v>
      </c>
      <c r="G381">
        <v>3018</v>
      </c>
      <c r="H381">
        <v>1</v>
      </c>
      <c r="I381" t="s">
        <v>26</v>
      </c>
      <c r="J381">
        <v>6788</v>
      </c>
      <c r="K381" t="s">
        <v>27</v>
      </c>
      <c r="L381" t="s">
        <v>28</v>
      </c>
      <c r="M381" t="s">
        <v>33</v>
      </c>
      <c r="N381">
        <v>51</v>
      </c>
      <c r="O381" t="s">
        <v>54</v>
      </c>
      <c r="P381">
        <v>4.7070000000000001E-2</v>
      </c>
      <c r="Q381">
        <v>3</v>
      </c>
      <c r="R381" t="s">
        <v>31</v>
      </c>
      <c r="S381" s="1">
        <v>45475</v>
      </c>
      <c r="T381">
        <v>5</v>
      </c>
      <c r="U381">
        <v>2024</v>
      </c>
      <c r="V381">
        <v>265249</v>
      </c>
      <c r="W381" s="2">
        <v>6614611</v>
      </c>
    </row>
    <row r="382" spans="1:23" x14ac:dyDescent="0.35">
      <c r="A382" s="1">
        <v>45473</v>
      </c>
      <c r="B382">
        <v>265249</v>
      </c>
      <c r="C382" t="s">
        <v>23</v>
      </c>
      <c r="D382">
        <v>280947</v>
      </c>
      <c r="E382" t="s">
        <v>97</v>
      </c>
      <c r="F382" t="s">
        <v>25</v>
      </c>
      <c r="G382">
        <v>3018</v>
      </c>
      <c r="H382">
        <v>1</v>
      </c>
      <c r="I382" t="s">
        <v>26</v>
      </c>
      <c r="J382">
        <v>6789</v>
      </c>
      <c r="K382" t="s">
        <v>27</v>
      </c>
      <c r="L382" t="s">
        <v>38</v>
      </c>
      <c r="M382" t="s">
        <v>33</v>
      </c>
      <c r="N382">
        <v>0</v>
      </c>
      <c r="O382" t="s">
        <v>39</v>
      </c>
      <c r="P382">
        <v>19</v>
      </c>
      <c r="Q382">
        <v>19</v>
      </c>
      <c r="R382" t="s">
        <v>31</v>
      </c>
      <c r="S382" s="1">
        <v>45475</v>
      </c>
      <c r="T382">
        <v>5</v>
      </c>
      <c r="U382">
        <v>2024</v>
      </c>
      <c r="V382">
        <v>265249</v>
      </c>
      <c r="W382" s="2">
        <v>6614611</v>
      </c>
    </row>
    <row r="383" spans="1:23" x14ac:dyDescent="0.35">
      <c r="A383" s="1">
        <v>45473</v>
      </c>
      <c r="B383">
        <v>265249</v>
      </c>
      <c r="C383" t="s">
        <v>23</v>
      </c>
      <c r="D383">
        <v>280947</v>
      </c>
      <c r="E383" t="s">
        <v>97</v>
      </c>
      <c r="F383" t="s">
        <v>25</v>
      </c>
      <c r="G383">
        <v>3018</v>
      </c>
      <c r="H383">
        <v>1</v>
      </c>
      <c r="I383" t="s">
        <v>26</v>
      </c>
      <c r="J383">
        <v>6789</v>
      </c>
      <c r="K383" t="s">
        <v>27</v>
      </c>
      <c r="L383" t="s">
        <v>38</v>
      </c>
      <c r="M383" t="s">
        <v>33</v>
      </c>
      <c r="N383">
        <v>51</v>
      </c>
      <c r="O383" t="s">
        <v>54</v>
      </c>
      <c r="P383">
        <v>4.7070000000000001E-2</v>
      </c>
      <c r="Q383">
        <v>3</v>
      </c>
      <c r="R383" t="s">
        <v>31</v>
      </c>
      <c r="S383" s="1">
        <v>45475</v>
      </c>
      <c r="T383">
        <v>5</v>
      </c>
      <c r="U383">
        <v>2024</v>
      </c>
      <c r="V383">
        <v>265249</v>
      </c>
      <c r="W383" s="2">
        <v>6614611</v>
      </c>
    </row>
    <row r="384" spans="1:23" x14ac:dyDescent="0.35">
      <c r="A384" s="1">
        <v>45473</v>
      </c>
      <c r="B384">
        <v>265249</v>
      </c>
      <c r="C384" t="s">
        <v>23</v>
      </c>
      <c r="D384">
        <v>280947</v>
      </c>
      <c r="E384" t="s">
        <v>97</v>
      </c>
      <c r="F384" t="s">
        <v>25</v>
      </c>
      <c r="G384">
        <v>3018</v>
      </c>
      <c r="H384">
        <v>1</v>
      </c>
      <c r="I384" t="s">
        <v>26</v>
      </c>
      <c r="J384">
        <v>6787</v>
      </c>
      <c r="K384" t="s">
        <v>27</v>
      </c>
      <c r="L384" t="s">
        <v>40</v>
      </c>
      <c r="M384" t="s">
        <v>33</v>
      </c>
      <c r="N384">
        <v>48</v>
      </c>
      <c r="O384" t="s">
        <v>30</v>
      </c>
      <c r="P384">
        <v>0.26584999999999998</v>
      </c>
      <c r="Q384">
        <v>6</v>
      </c>
      <c r="R384" t="s">
        <v>31</v>
      </c>
      <c r="S384" s="1">
        <v>45475</v>
      </c>
      <c r="T384">
        <v>5</v>
      </c>
      <c r="U384">
        <v>2024</v>
      </c>
      <c r="V384">
        <v>265249</v>
      </c>
      <c r="W384" s="2">
        <v>6614611</v>
      </c>
    </row>
    <row r="385" spans="1:23" x14ac:dyDescent="0.35">
      <c r="A385" s="1">
        <v>45473</v>
      </c>
      <c r="B385">
        <v>265249</v>
      </c>
      <c r="C385" t="s">
        <v>23</v>
      </c>
      <c r="D385">
        <v>265247</v>
      </c>
      <c r="E385" t="s">
        <v>48</v>
      </c>
      <c r="F385" t="s">
        <v>49</v>
      </c>
      <c r="G385">
        <v>3016</v>
      </c>
      <c r="H385">
        <v>2</v>
      </c>
      <c r="I385" t="s">
        <v>55</v>
      </c>
      <c r="J385">
        <v>1206</v>
      </c>
      <c r="K385" t="s">
        <v>56</v>
      </c>
      <c r="L385" t="s">
        <v>105</v>
      </c>
      <c r="M385" t="s">
        <v>33</v>
      </c>
      <c r="N385">
        <v>0</v>
      </c>
      <c r="O385" t="s">
        <v>39</v>
      </c>
      <c r="P385">
        <v>1</v>
      </c>
      <c r="Q385">
        <v>1</v>
      </c>
      <c r="R385" t="s">
        <v>31</v>
      </c>
      <c r="S385" s="1">
        <v>45475</v>
      </c>
      <c r="T385">
        <v>2</v>
      </c>
      <c r="U385">
        <v>2024</v>
      </c>
      <c r="V385">
        <v>265249</v>
      </c>
      <c r="W385" s="2">
        <v>6614611</v>
      </c>
    </row>
    <row r="386" spans="1:23" x14ac:dyDescent="0.35">
      <c r="A386" s="1">
        <v>45473</v>
      </c>
      <c r="B386">
        <v>265249</v>
      </c>
      <c r="C386" t="s">
        <v>23</v>
      </c>
      <c r="D386">
        <v>265247</v>
      </c>
      <c r="E386" t="s">
        <v>48</v>
      </c>
      <c r="F386" t="s">
        <v>49</v>
      </c>
      <c r="G386">
        <v>3016</v>
      </c>
      <c r="H386">
        <v>2</v>
      </c>
      <c r="I386" t="s">
        <v>55</v>
      </c>
      <c r="J386">
        <v>1206</v>
      </c>
      <c r="K386" t="s">
        <v>56</v>
      </c>
      <c r="L386" t="s">
        <v>105</v>
      </c>
      <c r="M386" t="s">
        <v>33</v>
      </c>
      <c r="N386">
        <v>180</v>
      </c>
      <c r="O386" t="s">
        <v>54</v>
      </c>
      <c r="P386">
        <v>0.17723</v>
      </c>
      <c r="Q386">
        <v>1</v>
      </c>
      <c r="R386" t="s">
        <v>31</v>
      </c>
      <c r="S386" s="1">
        <v>45475</v>
      </c>
      <c r="T386">
        <v>2</v>
      </c>
      <c r="U386">
        <v>2024</v>
      </c>
      <c r="V386">
        <v>265249</v>
      </c>
      <c r="W386" s="2">
        <v>6614611</v>
      </c>
    </row>
    <row r="387" spans="1:23" x14ac:dyDescent="0.35">
      <c r="A387" s="1">
        <v>45473</v>
      </c>
      <c r="B387">
        <v>265249</v>
      </c>
      <c r="C387" t="s">
        <v>23</v>
      </c>
      <c r="D387">
        <v>265247</v>
      </c>
      <c r="E387" t="s">
        <v>48</v>
      </c>
      <c r="F387" t="s">
        <v>49</v>
      </c>
      <c r="G387">
        <v>3019</v>
      </c>
      <c r="H387">
        <v>1</v>
      </c>
      <c r="I387" t="s">
        <v>32</v>
      </c>
      <c r="J387">
        <v>5953</v>
      </c>
      <c r="K387" t="s">
        <v>27</v>
      </c>
      <c r="L387" t="s">
        <v>32</v>
      </c>
      <c r="M387" t="s">
        <v>33</v>
      </c>
      <c r="N387">
        <v>51.5</v>
      </c>
      <c r="O387" t="s">
        <v>30</v>
      </c>
      <c r="P387">
        <v>3.0769999999999999E-2</v>
      </c>
      <c r="Q387">
        <v>1</v>
      </c>
      <c r="R387" t="s">
        <v>31</v>
      </c>
      <c r="S387" s="1">
        <v>45475</v>
      </c>
      <c r="T387">
        <v>2</v>
      </c>
      <c r="U387">
        <v>2024</v>
      </c>
      <c r="V387">
        <v>265249</v>
      </c>
      <c r="W387" s="2">
        <v>6614611</v>
      </c>
    </row>
    <row r="388" spans="1:23" x14ac:dyDescent="0.35">
      <c r="A388" s="1">
        <v>45473</v>
      </c>
      <c r="B388">
        <v>265249</v>
      </c>
      <c r="C388" t="s">
        <v>23</v>
      </c>
      <c r="D388">
        <v>265247</v>
      </c>
      <c r="E388" t="s">
        <v>48</v>
      </c>
      <c r="F388" t="s">
        <v>49</v>
      </c>
      <c r="G388">
        <v>3019</v>
      </c>
      <c r="H388">
        <v>1</v>
      </c>
      <c r="I388" t="s">
        <v>32</v>
      </c>
      <c r="J388">
        <v>5953</v>
      </c>
      <c r="K388" t="s">
        <v>27</v>
      </c>
      <c r="L388" t="s">
        <v>32</v>
      </c>
      <c r="M388" t="s">
        <v>33</v>
      </c>
      <c r="N388">
        <v>45</v>
      </c>
      <c r="O388" t="s">
        <v>30</v>
      </c>
      <c r="P388">
        <v>0.20718</v>
      </c>
      <c r="Q388">
        <v>4</v>
      </c>
      <c r="R388" t="s">
        <v>31</v>
      </c>
      <c r="S388" s="1">
        <v>45475</v>
      </c>
      <c r="T388">
        <v>2</v>
      </c>
      <c r="U388">
        <v>2024</v>
      </c>
      <c r="V388">
        <v>265249</v>
      </c>
      <c r="W388" s="2">
        <v>6614611</v>
      </c>
    </row>
    <row r="389" spans="1:23" x14ac:dyDescent="0.35">
      <c r="A389" s="1">
        <v>45473</v>
      </c>
      <c r="B389">
        <v>265249</v>
      </c>
      <c r="C389" t="s">
        <v>23</v>
      </c>
      <c r="D389">
        <v>265247</v>
      </c>
      <c r="E389" t="s">
        <v>48</v>
      </c>
      <c r="F389" t="s">
        <v>49</v>
      </c>
      <c r="G389">
        <v>3019</v>
      </c>
      <c r="H389">
        <v>1</v>
      </c>
      <c r="I389" t="s">
        <v>32</v>
      </c>
      <c r="J389">
        <v>5953</v>
      </c>
      <c r="K389" t="s">
        <v>27</v>
      </c>
      <c r="L389" t="s">
        <v>32</v>
      </c>
      <c r="M389" t="s">
        <v>33</v>
      </c>
      <c r="N389">
        <v>16</v>
      </c>
      <c r="O389" t="s">
        <v>30</v>
      </c>
      <c r="P389">
        <v>7.3800000000000003E-3</v>
      </c>
      <c r="Q389">
        <v>1</v>
      </c>
      <c r="R389" t="s">
        <v>31</v>
      </c>
      <c r="S389" s="1">
        <v>45475</v>
      </c>
      <c r="T389">
        <v>2</v>
      </c>
      <c r="U389">
        <v>2024</v>
      </c>
      <c r="V389">
        <v>265249</v>
      </c>
      <c r="W389" s="2">
        <v>6614611</v>
      </c>
    </row>
    <row r="390" spans="1:23" x14ac:dyDescent="0.35">
      <c r="A390" s="1">
        <v>45473</v>
      </c>
      <c r="B390">
        <v>265249</v>
      </c>
      <c r="C390" t="s">
        <v>23</v>
      </c>
      <c r="D390">
        <v>265247</v>
      </c>
      <c r="E390" t="s">
        <v>48</v>
      </c>
      <c r="F390" t="s">
        <v>49</v>
      </c>
      <c r="G390">
        <v>3019</v>
      </c>
      <c r="H390">
        <v>1</v>
      </c>
      <c r="I390" t="s">
        <v>32</v>
      </c>
      <c r="J390">
        <v>5953</v>
      </c>
      <c r="K390" t="s">
        <v>27</v>
      </c>
      <c r="L390" t="s">
        <v>32</v>
      </c>
      <c r="M390" t="s">
        <v>33</v>
      </c>
      <c r="N390">
        <v>55</v>
      </c>
      <c r="O390" t="s">
        <v>30</v>
      </c>
      <c r="P390">
        <v>0.16614999999999999</v>
      </c>
      <c r="Q390">
        <v>3</v>
      </c>
      <c r="R390" t="s">
        <v>31</v>
      </c>
      <c r="S390" s="1">
        <v>45475</v>
      </c>
      <c r="T390">
        <v>2</v>
      </c>
      <c r="U390">
        <v>2024</v>
      </c>
      <c r="V390">
        <v>265249</v>
      </c>
      <c r="W390" s="2">
        <v>6614611</v>
      </c>
    </row>
    <row r="391" spans="1:23" x14ac:dyDescent="0.35">
      <c r="A391" s="1">
        <v>45473</v>
      </c>
      <c r="B391">
        <v>265249</v>
      </c>
      <c r="C391" t="s">
        <v>23</v>
      </c>
      <c r="D391">
        <v>265247</v>
      </c>
      <c r="E391" t="s">
        <v>48</v>
      </c>
      <c r="F391" t="s">
        <v>49</v>
      </c>
      <c r="G391">
        <v>3019</v>
      </c>
      <c r="H391">
        <v>1</v>
      </c>
      <c r="I391" t="s">
        <v>32</v>
      </c>
      <c r="J391">
        <v>5953</v>
      </c>
      <c r="K391" t="s">
        <v>27</v>
      </c>
      <c r="L391" t="s">
        <v>32</v>
      </c>
      <c r="M391" t="s">
        <v>33</v>
      </c>
      <c r="N391">
        <v>10</v>
      </c>
      <c r="O391" t="s">
        <v>30</v>
      </c>
      <c r="P391">
        <v>1.231E-2</v>
      </c>
      <c r="Q391">
        <v>1</v>
      </c>
      <c r="R391" t="s">
        <v>31</v>
      </c>
      <c r="S391" s="1">
        <v>45475</v>
      </c>
      <c r="T391">
        <v>2</v>
      </c>
      <c r="U391">
        <v>2024</v>
      </c>
      <c r="V391">
        <v>265249</v>
      </c>
      <c r="W391" s="2">
        <v>6614611</v>
      </c>
    </row>
    <row r="392" spans="1:23" x14ac:dyDescent="0.35">
      <c r="A392" s="1">
        <v>45473</v>
      </c>
      <c r="B392">
        <v>265249</v>
      </c>
      <c r="C392" t="s">
        <v>23</v>
      </c>
      <c r="D392">
        <v>265247</v>
      </c>
      <c r="E392" t="s">
        <v>48</v>
      </c>
      <c r="F392" t="s">
        <v>49</v>
      </c>
      <c r="G392">
        <v>3019</v>
      </c>
      <c r="H392">
        <v>1</v>
      </c>
      <c r="I392" t="s">
        <v>32</v>
      </c>
      <c r="J392">
        <v>5953</v>
      </c>
      <c r="K392" t="s">
        <v>27</v>
      </c>
      <c r="L392" t="s">
        <v>32</v>
      </c>
      <c r="M392" t="s">
        <v>33</v>
      </c>
      <c r="N392">
        <v>32.5</v>
      </c>
      <c r="O392" t="s">
        <v>30</v>
      </c>
      <c r="P392">
        <v>7.3849999999999999E-2</v>
      </c>
      <c r="Q392">
        <v>2</v>
      </c>
      <c r="R392" t="s">
        <v>31</v>
      </c>
      <c r="S392" s="1">
        <v>45475</v>
      </c>
      <c r="T392">
        <v>2</v>
      </c>
      <c r="U392">
        <v>2024</v>
      </c>
      <c r="V392">
        <v>265249</v>
      </c>
      <c r="W392" s="2">
        <v>6614611</v>
      </c>
    </row>
    <row r="393" spans="1:23" x14ac:dyDescent="0.35">
      <c r="A393" s="1">
        <v>45473</v>
      </c>
      <c r="B393">
        <v>265249</v>
      </c>
      <c r="C393" t="s">
        <v>23</v>
      </c>
      <c r="D393">
        <v>265247</v>
      </c>
      <c r="E393" t="s">
        <v>48</v>
      </c>
      <c r="F393" t="s">
        <v>49</v>
      </c>
      <c r="G393">
        <v>3018</v>
      </c>
      <c r="H393">
        <v>1</v>
      </c>
      <c r="I393" t="s">
        <v>26</v>
      </c>
      <c r="J393">
        <v>22086</v>
      </c>
      <c r="K393" t="s">
        <v>27</v>
      </c>
      <c r="L393" t="s">
        <v>143</v>
      </c>
      <c r="M393" t="s">
        <v>33</v>
      </c>
      <c r="N393">
        <v>12.5</v>
      </c>
      <c r="O393" t="s">
        <v>30</v>
      </c>
      <c r="P393">
        <v>0.15384999999999999</v>
      </c>
      <c r="Q393">
        <v>10</v>
      </c>
      <c r="R393" t="s">
        <v>31</v>
      </c>
      <c r="S393" s="1">
        <v>45475</v>
      </c>
      <c r="T393">
        <v>2</v>
      </c>
      <c r="U393">
        <v>2024</v>
      </c>
      <c r="V393">
        <v>265249</v>
      </c>
      <c r="W393" s="2">
        <v>6614611</v>
      </c>
    </row>
    <row r="394" spans="1:23" x14ac:dyDescent="0.35">
      <c r="A394" s="1">
        <v>45473</v>
      </c>
      <c r="B394">
        <v>265249</v>
      </c>
      <c r="C394" t="s">
        <v>23</v>
      </c>
      <c r="D394">
        <v>265247</v>
      </c>
      <c r="E394" t="s">
        <v>48</v>
      </c>
      <c r="F394" t="s">
        <v>49</v>
      </c>
      <c r="G394">
        <v>3018</v>
      </c>
      <c r="H394">
        <v>1</v>
      </c>
      <c r="I394" t="s">
        <v>26</v>
      </c>
      <c r="J394">
        <v>22086</v>
      </c>
      <c r="K394" t="s">
        <v>27</v>
      </c>
      <c r="L394" t="s">
        <v>143</v>
      </c>
      <c r="M394" t="s">
        <v>33</v>
      </c>
      <c r="N394">
        <v>0</v>
      </c>
      <c r="O394" t="s">
        <v>39</v>
      </c>
      <c r="P394">
        <v>10</v>
      </c>
      <c r="Q394">
        <v>10</v>
      </c>
      <c r="R394" t="s">
        <v>31</v>
      </c>
      <c r="S394" s="1">
        <v>45475</v>
      </c>
      <c r="T394">
        <v>2</v>
      </c>
      <c r="U394">
        <v>2024</v>
      </c>
      <c r="V394">
        <v>265249</v>
      </c>
      <c r="W394" s="2">
        <v>6614611</v>
      </c>
    </row>
    <row r="395" spans="1:23" x14ac:dyDescent="0.35">
      <c r="A395" s="1">
        <v>45473</v>
      </c>
      <c r="B395">
        <v>265249</v>
      </c>
      <c r="C395" t="s">
        <v>23</v>
      </c>
      <c r="D395">
        <v>265247</v>
      </c>
      <c r="E395" t="s">
        <v>48</v>
      </c>
      <c r="F395" t="s">
        <v>49</v>
      </c>
      <c r="G395">
        <v>3016</v>
      </c>
      <c r="H395">
        <v>2</v>
      </c>
      <c r="I395" t="s">
        <v>55</v>
      </c>
      <c r="J395">
        <v>1215</v>
      </c>
      <c r="K395" t="s">
        <v>27</v>
      </c>
      <c r="L395" t="s">
        <v>119</v>
      </c>
      <c r="M395" t="s">
        <v>33</v>
      </c>
      <c r="N395">
        <v>60</v>
      </c>
      <c r="O395" t="s">
        <v>30</v>
      </c>
      <c r="P395">
        <v>7.3849999999999999E-2</v>
      </c>
      <c r="Q395">
        <v>1</v>
      </c>
      <c r="R395" t="s">
        <v>31</v>
      </c>
      <c r="S395" s="1">
        <v>45475</v>
      </c>
      <c r="T395">
        <v>2</v>
      </c>
      <c r="U395">
        <v>2024</v>
      </c>
      <c r="V395">
        <v>265249</v>
      </c>
      <c r="W395" s="2">
        <v>6614611</v>
      </c>
    </row>
    <row r="396" spans="1:23" x14ac:dyDescent="0.35">
      <c r="A396" s="1">
        <v>45473</v>
      </c>
      <c r="B396">
        <v>265249</v>
      </c>
      <c r="C396" t="s">
        <v>23</v>
      </c>
      <c r="D396">
        <v>265247</v>
      </c>
      <c r="E396" t="s">
        <v>48</v>
      </c>
      <c r="F396" t="s">
        <v>49</v>
      </c>
      <c r="G396">
        <v>3019</v>
      </c>
      <c r="H396">
        <v>1</v>
      </c>
      <c r="I396" t="s">
        <v>32</v>
      </c>
      <c r="J396">
        <v>5953</v>
      </c>
      <c r="K396" t="s">
        <v>27</v>
      </c>
      <c r="L396" t="s">
        <v>32</v>
      </c>
      <c r="M396" t="s">
        <v>33</v>
      </c>
      <c r="N396">
        <v>48.5</v>
      </c>
      <c r="O396" t="s">
        <v>30</v>
      </c>
      <c r="P396">
        <v>3.6920000000000001E-2</v>
      </c>
      <c r="Q396">
        <v>1</v>
      </c>
      <c r="R396" t="s">
        <v>31</v>
      </c>
      <c r="S396" s="1">
        <v>45475</v>
      </c>
      <c r="T396">
        <v>2</v>
      </c>
      <c r="U396">
        <v>2024</v>
      </c>
      <c r="V396">
        <v>265249</v>
      </c>
      <c r="W396" s="2">
        <v>6614611</v>
      </c>
    </row>
    <row r="397" spans="1:23" x14ac:dyDescent="0.35">
      <c r="A397" s="1">
        <v>45473</v>
      </c>
      <c r="B397">
        <v>265249</v>
      </c>
      <c r="C397" t="s">
        <v>23</v>
      </c>
      <c r="D397">
        <v>265247</v>
      </c>
      <c r="E397" t="s">
        <v>48</v>
      </c>
      <c r="F397" t="s">
        <v>49</v>
      </c>
      <c r="G397">
        <v>3019</v>
      </c>
      <c r="H397">
        <v>1</v>
      </c>
      <c r="I397" t="s">
        <v>32</v>
      </c>
      <c r="J397">
        <v>5953</v>
      </c>
      <c r="K397" t="s">
        <v>27</v>
      </c>
      <c r="L397" t="s">
        <v>32</v>
      </c>
      <c r="M397" t="s">
        <v>33</v>
      </c>
      <c r="N397">
        <v>0</v>
      </c>
      <c r="O397" t="s">
        <v>34</v>
      </c>
      <c r="P397">
        <v>53</v>
      </c>
      <c r="Q397">
        <v>53</v>
      </c>
      <c r="R397" t="s">
        <v>31</v>
      </c>
      <c r="S397" s="1">
        <v>45475</v>
      </c>
      <c r="T397">
        <v>2</v>
      </c>
      <c r="U397">
        <v>2024</v>
      </c>
      <c r="V397">
        <v>265249</v>
      </c>
      <c r="W397" s="2">
        <v>6614611</v>
      </c>
    </row>
    <row r="398" spans="1:23" x14ac:dyDescent="0.35">
      <c r="A398" s="1">
        <v>45473</v>
      </c>
      <c r="B398">
        <v>265249</v>
      </c>
      <c r="C398" t="s">
        <v>23</v>
      </c>
      <c r="D398">
        <v>259247</v>
      </c>
      <c r="E398" t="s">
        <v>118</v>
      </c>
      <c r="F398" t="s">
        <v>49</v>
      </c>
      <c r="G398">
        <v>3019</v>
      </c>
      <c r="H398">
        <v>1</v>
      </c>
      <c r="I398" t="s">
        <v>32</v>
      </c>
      <c r="J398">
        <v>5953</v>
      </c>
      <c r="K398" t="s">
        <v>27</v>
      </c>
      <c r="L398" t="s">
        <v>32</v>
      </c>
      <c r="M398" t="s">
        <v>33</v>
      </c>
      <c r="N398">
        <v>0</v>
      </c>
      <c r="O398" t="s">
        <v>37</v>
      </c>
      <c r="P398">
        <v>2</v>
      </c>
      <c r="Q398">
        <v>2</v>
      </c>
      <c r="R398" t="s">
        <v>31</v>
      </c>
      <c r="S398" s="1">
        <v>45475</v>
      </c>
      <c r="T398">
        <v>3</v>
      </c>
      <c r="U398">
        <v>2024</v>
      </c>
      <c r="V398">
        <v>265249</v>
      </c>
      <c r="W398" s="2">
        <v>6614611</v>
      </c>
    </row>
    <row r="399" spans="1:23" x14ac:dyDescent="0.35">
      <c r="A399" s="1">
        <v>45473</v>
      </c>
      <c r="B399">
        <v>265249</v>
      </c>
      <c r="C399" t="s">
        <v>23</v>
      </c>
      <c r="D399">
        <v>259247</v>
      </c>
      <c r="E399" t="s">
        <v>118</v>
      </c>
      <c r="F399" t="s">
        <v>49</v>
      </c>
      <c r="G399">
        <v>3019</v>
      </c>
      <c r="H399">
        <v>1</v>
      </c>
      <c r="I399" t="s">
        <v>32</v>
      </c>
      <c r="J399">
        <v>5953</v>
      </c>
      <c r="K399" t="s">
        <v>27</v>
      </c>
      <c r="L399" t="s">
        <v>32</v>
      </c>
      <c r="M399" t="s">
        <v>33</v>
      </c>
      <c r="N399">
        <v>42.5</v>
      </c>
      <c r="O399" t="s">
        <v>30</v>
      </c>
      <c r="P399">
        <v>0.10462</v>
      </c>
      <c r="Q399">
        <v>2</v>
      </c>
      <c r="R399" t="s">
        <v>31</v>
      </c>
      <c r="S399" s="1">
        <v>45475</v>
      </c>
      <c r="T399">
        <v>3</v>
      </c>
      <c r="U399">
        <v>2024</v>
      </c>
      <c r="V399">
        <v>265249</v>
      </c>
      <c r="W399" s="2">
        <v>6614611</v>
      </c>
    </row>
    <row r="400" spans="1:23" x14ac:dyDescent="0.35">
      <c r="A400" s="1">
        <v>45473</v>
      </c>
      <c r="B400">
        <v>265249</v>
      </c>
      <c r="C400" t="s">
        <v>23</v>
      </c>
      <c r="D400">
        <v>280947</v>
      </c>
      <c r="E400" t="s">
        <v>97</v>
      </c>
      <c r="F400" t="s">
        <v>25</v>
      </c>
      <c r="G400">
        <v>3018</v>
      </c>
      <c r="H400">
        <v>1</v>
      </c>
      <c r="I400" t="s">
        <v>26</v>
      </c>
      <c r="J400">
        <v>6787</v>
      </c>
      <c r="K400" t="s">
        <v>27</v>
      </c>
      <c r="L400" t="s">
        <v>40</v>
      </c>
      <c r="M400" t="s">
        <v>33</v>
      </c>
      <c r="N400">
        <v>0</v>
      </c>
      <c r="O400" t="s">
        <v>39</v>
      </c>
      <c r="P400">
        <v>24</v>
      </c>
      <c r="Q400">
        <v>24</v>
      </c>
      <c r="R400" t="s">
        <v>31</v>
      </c>
      <c r="S400" s="1">
        <v>45475</v>
      </c>
      <c r="T400">
        <v>5</v>
      </c>
      <c r="U400">
        <v>2024</v>
      </c>
      <c r="V400">
        <v>265249</v>
      </c>
      <c r="W400" s="2">
        <v>6614611</v>
      </c>
    </row>
    <row r="401" spans="1:23" x14ac:dyDescent="0.35">
      <c r="A401" s="1">
        <v>45473</v>
      </c>
      <c r="B401">
        <v>265249</v>
      </c>
      <c r="C401" t="s">
        <v>23</v>
      </c>
      <c r="D401">
        <v>280947</v>
      </c>
      <c r="E401" t="s">
        <v>97</v>
      </c>
      <c r="F401" t="s">
        <v>25</v>
      </c>
      <c r="G401">
        <v>3018</v>
      </c>
      <c r="H401">
        <v>1</v>
      </c>
      <c r="I401" t="s">
        <v>26</v>
      </c>
      <c r="J401">
        <v>6787</v>
      </c>
      <c r="K401" t="s">
        <v>27</v>
      </c>
      <c r="L401" t="s">
        <v>40</v>
      </c>
      <c r="M401" t="s">
        <v>33</v>
      </c>
      <c r="N401">
        <v>48</v>
      </c>
      <c r="O401" t="s">
        <v>54</v>
      </c>
      <c r="P401">
        <v>8.8620000000000004E-2</v>
      </c>
      <c r="Q401">
        <v>6</v>
      </c>
      <c r="R401" t="s">
        <v>31</v>
      </c>
      <c r="S401" s="1">
        <v>45475</v>
      </c>
      <c r="T401">
        <v>5</v>
      </c>
      <c r="U401">
        <v>2024</v>
      </c>
      <c r="V401">
        <v>265249</v>
      </c>
      <c r="W401" s="2">
        <v>6614611</v>
      </c>
    </row>
    <row r="402" spans="1:23" x14ac:dyDescent="0.35">
      <c r="A402" s="1">
        <v>45473</v>
      </c>
      <c r="B402">
        <v>265249</v>
      </c>
      <c r="C402" t="s">
        <v>23</v>
      </c>
      <c r="D402">
        <v>280947</v>
      </c>
      <c r="E402" t="s">
        <v>97</v>
      </c>
      <c r="F402" t="s">
        <v>25</v>
      </c>
      <c r="G402">
        <v>3018</v>
      </c>
      <c r="H402">
        <v>1</v>
      </c>
      <c r="I402" t="s">
        <v>26</v>
      </c>
      <c r="J402">
        <v>6432</v>
      </c>
      <c r="K402" t="s">
        <v>27</v>
      </c>
      <c r="L402" t="s">
        <v>45</v>
      </c>
      <c r="M402" t="s">
        <v>33</v>
      </c>
      <c r="N402">
        <v>60</v>
      </c>
      <c r="O402" t="s">
        <v>30</v>
      </c>
      <c r="P402">
        <v>5.9080000000000001E-2</v>
      </c>
      <c r="Q402">
        <v>1</v>
      </c>
      <c r="R402" t="s">
        <v>31</v>
      </c>
      <c r="S402" s="1">
        <v>45475</v>
      </c>
      <c r="T402">
        <v>5</v>
      </c>
      <c r="U402">
        <v>2024</v>
      </c>
      <c r="V402">
        <v>265249</v>
      </c>
      <c r="W402" s="2">
        <v>6614611</v>
      </c>
    </row>
    <row r="403" spans="1:23" x14ac:dyDescent="0.35">
      <c r="A403" s="1">
        <v>45473</v>
      </c>
      <c r="B403">
        <v>265249</v>
      </c>
      <c r="C403" t="s">
        <v>23</v>
      </c>
      <c r="D403">
        <v>280947</v>
      </c>
      <c r="E403" t="s">
        <v>97</v>
      </c>
      <c r="F403" t="s">
        <v>25</v>
      </c>
      <c r="G403">
        <v>3018</v>
      </c>
      <c r="H403">
        <v>1</v>
      </c>
      <c r="I403" t="s">
        <v>26</v>
      </c>
      <c r="J403">
        <v>6432</v>
      </c>
      <c r="K403" t="s">
        <v>27</v>
      </c>
      <c r="L403" t="s">
        <v>45</v>
      </c>
      <c r="M403" t="s">
        <v>33</v>
      </c>
      <c r="N403">
        <v>0</v>
      </c>
      <c r="O403" t="s">
        <v>39</v>
      </c>
      <c r="P403">
        <v>3</v>
      </c>
      <c r="Q403">
        <v>3</v>
      </c>
      <c r="R403" t="s">
        <v>31</v>
      </c>
      <c r="S403" s="1">
        <v>45475</v>
      </c>
      <c r="T403">
        <v>5</v>
      </c>
      <c r="U403">
        <v>2024</v>
      </c>
      <c r="V403">
        <v>265249</v>
      </c>
      <c r="W403" s="2">
        <v>6614611</v>
      </c>
    </row>
    <row r="404" spans="1:23" x14ac:dyDescent="0.35">
      <c r="A404" s="1">
        <v>45473</v>
      </c>
      <c r="B404">
        <v>265249</v>
      </c>
      <c r="C404" t="s">
        <v>23</v>
      </c>
      <c r="D404">
        <v>280947</v>
      </c>
      <c r="E404" t="s">
        <v>97</v>
      </c>
      <c r="F404" t="s">
        <v>25</v>
      </c>
      <c r="G404">
        <v>3018</v>
      </c>
      <c r="H404">
        <v>1</v>
      </c>
      <c r="I404" t="s">
        <v>26</v>
      </c>
      <c r="J404">
        <v>6432</v>
      </c>
      <c r="K404" t="s">
        <v>27</v>
      </c>
      <c r="L404" t="s">
        <v>45</v>
      </c>
      <c r="M404" t="s">
        <v>33</v>
      </c>
      <c r="N404">
        <v>60</v>
      </c>
      <c r="O404" t="s">
        <v>54</v>
      </c>
      <c r="P404">
        <v>1.477E-2</v>
      </c>
      <c r="Q404">
        <v>1</v>
      </c>
      <c r="R404" t="s">
        <v>31</v>
      </c>
      <c r="S404" s="1">
        <v>45475</v>
      </c>
      <c r="T404">
        <v>5</v>
      </c>
      <c r="U404">
        <v>2024</v>
      </c>
      <c r="V404">
        <v>265249</v>
      </c>
      <c r="W404" s="2">
        <v>6614611</v>
      </c>
    </row>
    <row r="405" spans="1:23" x14ac:dyDescent="0.35">
      <c r="A405" s="1">
        <v>45473</v>
      </c>
      <c r="B405">
        <v>265249</v>
      </c>
      <c r="C405" t="s">
        <v>23</v>
      </c>
      <c r="D405">
        <v>280947</v>
      </c>
      <c r="E405" t="s">
        <v>97</v>
      </c>
      <c r="F405" t="s">
        <v>25</v>
      </c>
      <c r="G405">
        <v>3018</v>
      </c>
      <c r="H405">
        <v>1</v>
      </c>
      <c r="I405" t="s">
        <v>26</v>
      </c>
      <c r="J405">
        <v>6790</v>
      </c>
      <c r="K405" t="s">
        <v>27</v>
      </c>
      <c r="L405" t="s">
        <v>42</v>
      </c>
      <c r="M405" t="s">
        <v>33</v>
      </c>
      <c r="N405">
        <v>0</v>
      </c>
      <c r="O405" t="s">
        <v>39</v>
      </c>
      <c r="P405">
        <v>13</v>
      </c>
      <c r="Q405">
        <v>13</v>
      </c>
      <c r="R405" t="s">
        <v>31</v>
      </c>
      <c r="S405" s="1">
        <v>45475</v>
      </c>
      <c r="T405">
        <v>5</v>
      </c>
      <c r="U405">
        <v>2024</v>
      </c>
      <c r="V405">
        <v>265249</v>
      </c>
      <c r="W405" s="2">
        <v>6614611</v>
      </c>
    </row>
    <row r="406" spans="1:23" x14ac:dyDescent="0.35">
      <c r="A406" s="1">
        <v>45473</v>
      </c>
      <c r="B406">
        <v>265249</v>
      </c>
      <c r="C406" t="s">
        <v>23</v>
      </c>
      <c r="D406">
        <v>280947</v>
      </c>
      <c r="E406" t="s">
        <v>97</v>
      </c>
      <c r="F406" t="s">
        <v>25</v>
      </c>
      <c r="G406">
        <v>3018</v>
      </c>
      <c r="H406">
        <v>1</v>
      </c>
      <c r="I406" t="s">
        <v>26</v>
      </c>
      <c r="J406">
        <v>6790</v>
      </c>
      <c r="K406" t="s">
        <v>27</v>
      </c>
      <c r="L406" t="s">
        <v>42</v>
      </c>
      <c r="M406" t="s">
        <v>33</v>
      </c>
      <c r="N406">
        <v>60</v>
      </c>
      <c r="O406" t="s">
        <v>54</v>
      </c>
      <c r="P406">
        <v>0.22155</v>
      </c>
      <c r="Q406">
        <v>3</v>
      </c>
      <c r="R406" t="s">
        <v>31</v>
      </c>
      <c r="S406" s="1">
        <v>45475</v>
      </c>
      <c r="T406">
        <v>5</v>
      </c>
      <c r="U406">
        <v>2024</v>
      </c>
      <c r="V406">
        <v>265249</v>
      </c>
      <c r="W406" s="2">
        <v>6614611</v>
      </c>
    </row>
    <row r="407" spans="1:23" x14ac:dyDescent="0.35">
      <c r="A407" s="1">
        <v>45473</v>
      </c>
      <c r="B407">
        <v>265249</v>
      </c>
      <c r="C407" t="s">
        <v>23</v>
      </c>
      <c r="D407">
        <v>280947</v>
      </c>
      <c r="E407" t="s">
        <v>97</v>
      </c>
      <c r="F407" t="s">
        <v>25</v>
      </c>
      <c r="G407">
        <v>3018</v>
      </c>
      <c r="H407">
        <v>1</v>
      </c>
      <c r="I407" t="s">
        <v>26</v>
      </c>
      <c r="J407">
        <v>6788</v>
      </c>
      <c r="K407" t="s">
        <v>27</v>
      </c>
      <c r="L407" t="s">
        <v>28</v>
      </c>
      <c r="M407" t="s">
        <v>33</v>
      </c>
      <c r="N407">
        <v>48</v>
      </c>
      <c r="O407" t="s">
        <v>30</v>
      </c>
      <c r="P407">
        <v>0.26584999999999998</v>
      </c>
      <c r="Q407">
        <v>6</v>
      </c>
      <c r="R407" t="s">
        <v>31</v>
      </c>
      <c r="S407" s="1">
        <v>45475</v>
      </c>
      <c r="T407">
        <v>5</v>
      </c>
      <c r="U407">
        <v>2024</v>
      </c>
      <c r="V407">
        <v>265249</v>
      </c>
      <c r="W407" s="2">
        <v>6614611</v>
      </c>
    </row>
    <row r="408" spans="1:23" x14ac:dyDescent="0.35">
      <c r="A408" s="1">
        <v>45473</v>
      </c>
      <c r="B408">
        <v>265249</v>
      </c>
      <c r="C408" t="s">
        <v>23</v>
      </c>
      <c r="D408">
        <v>280947</v>
      </c>
      <c r="E408" t="s">
        <v>97</v>
      </c>
      <c r="F408" t="s">
        <v>25</v>
      </c>
      <c r="G408">
        <v>3018</v>
      </c>
      <c r="H408">
        <v>1</v>
      </c>
      <c r="I408" t="s">
        <v>26</v>
      </c>
      <c r="J408">
        <v>6788</v>
      </c>
      <c r="K408" t="s">
        <v>27</v>
      </c>
      <c r="L408" t="s">
        <v>28</v>
      </c>
      <c r="M408" t="s">
        <v>33</v>
      </c>
      <c r="N408">
        <v>0</v>
      </c>
      <c r="O408" t="s">
        <v>39</v>
      </c>
      <c r="P408">
        <v>21</v>
      </c>
      <c r="Q408">
        <v>21</v>
      </c>
      <c r="R408" t="s">
        <v>31</v>
      </c>
      <c r="S408" s="1">
        <v>45475</v>
      </c>
      <c r="T408">
        <v>5</v>
      </c>
      <c r="U408">
        <v>2024</v>
      </c>
      <c r="V408">
        <v>265249</v>
      </c>
      <c r="W408" s="2">
        <v>6614611</v>
      </c>
    </row>
    <row r="409" spans="1:23" x14ac:dyDescent="0.35">
      <c r="A409" s="1">
        <v>45473</v>
      </c>
      <c r="B409">
        <v>265249</v>
      </c>
      <c r="C409" t="s">
        <v>23</v>
      </c>
      <c r="D409">
        <v>280947</v>
      </c>
      <c r="E409" t="s">
        <v>97</v>
      </c>
      <c r="F409" t="s">
        <v>25</v>
      </c>
      <c r="G409">
        <v>3018</v>
      </c>
      <c r="H409">
        <v>1</v>
      </c>
      <c r="I409" t="s">
        <v>26</v>
      </c>
      <c r="J409">
        <v>6788</v>
      </c>
      <c r="K409" t="s">
        <v>27</v>
      </c>
      <c r="L409" t="s">
        <v>28</v>
      </c>
      <c r="M409" t="s">
        <v>33</v>
      </c>
      <c r="N409">
        <v>48</v>
      </c>
      <c r="O409" t="s">
        <v>54</v>
      </c>
      <c r="P409">
        <v>8.8620000000000004E-2</v>
      </c>
      <c r="Q409">
        <v>6</v>
      </c>
      <c r="R409" t="s">
        <v>31</v>
      </c>
      <c r="S409" s="1">
        <v>45475</v>
      </c>
      <c r="T409">
        <v>5</v>
      </c>
      <c r="U409">
        <v>2024</v>
      </c>
      <c r="V409">
        <v>265249</v>
      </c>
      <c r="W409" s="2">
        <v>6614611</v>
      </c>
    </row>
    <row r="410" spans="1:23" x14ac:dyDescent="0.35">
      <c r="A410" s="1">
        <v>45473</v>
      </c>
      <c r="B410">
        <v>265249</v>
      </c>
      <c r="C410" t="s">
        <v>23</v>
      </c>
      <c r="D410">
        <v>280947</v>
      </c>
      <c r="E410" t="s">
        <v>97</v>
      </c>
      <c r="F410" t="s">
        <v>25</v>
      </c>
      <c r="G410">
        <v>3018</v>
      </c>
      <c r="H410">
        <v>1</v>
      </c>
      <c r="I410" t="s">
        <v>26</v>
      </c>
      <c r="J410">
        <v>6790</v>
      </c>
      <c r="K410" t="s">
        <v>27</v>
      </c>
      <c r="L410" t="s">
        <v>42</v>
      </c>
      <c r="M410" t="s">
        <v>33</v>
      </c>
      <c r="N410">
        <v>51</v>
      </c>
      <c r="O410" t="s">
        <v>30</v>
      </c>
      <c r="P410">
        <v>0.23538000000000001</v>
      </c>
      <c r="Q410">
        <v>5</v>
      </c>
      <c r="R410" t="s">
        <v>31</v>
      </c>
      <c r="S410" s="1">
        <v>45475</v>
      </c>
      <c r="T410">
        <v>5</v>
      </c>
      <c r="U410">
        <v>2024</v>
      </c>
      <c r="V410">
        <v>265249</v>
      </c>
      <c r="W410" s="2">
        <v>6614611</v>
      </c>
    </row>
    <row r="411" spans="1:23" x14ac:dyDescent="0.35">
      <c r="A411" s="1">
        <v>45473</v>
      </c>
      <c r="B411">
        <v>265249</v>
      </c>
      <c r="C411" t="s">
        <v>23</v>
      </c>
      <c r="D411">
        <v>280947</v>
      </c>
      <c r="E411" t="s">
        <v>97</v>
      </c>
      <c r="F411" t="s">
        <v>25</v>
      </c>
      <c r="G411">
        <v>3018</v>
      </c>
      <c r="H411">
        <v>1</v>
      </c>
      <c r="I411" t="s">
        <v>26</v>
      </c>
      <c r="J411">
        <v>6790</v>
      </c>
      <c r="K411" t="s">
        <v>27</v>
      </c>
      <c r="L411" t="s">
        <v>42</v>
      </c>
      <c r="M411" t="s">
        <v>33</v>
      </c>
      <c r="N411">
        <v>51</v>
      </c>
      <c r="O411" t="s">
        <v>54</v>
      </c>
      <c r="P411">
        <v>7.8450000000000006E-2</v>
      </c>
      <c r="Q411">
        <v>5</v>
      </c>
      <c r="R411" t="s">
        <v>31</v>
      </c>
      <c r="S411" s="1">
        <v>45475</v>
      </c>
      <c r="T411">
        <v>5</v>
      </c>
      <c r="U411">
        <v>2024</v>
      </c>
      <c r="V411">
        <v>265249</v>
      </c>
      <c r="W411" s="2">
        <v>6614611</v>
      </c>
    </row>
    <row r="412" spans="1:23" x14ac:dyDescent="0.35">
      <c r="A412" s="1">
        <v>45473</v>
      </c>
      <c r="B412">
        <v>265249</v>
      </c>
      <c r="C412" t="s">
        <v>23</v>
      </c>
      <c r="D412">
        <v>280947</v>
      </c>
      <c r="E412" t="s">
        <v>97</v>
      </c>
      <c r="F412" t="s">
        <v>25</v>
      </c>
      <c r="G412">
        <v>3018</v>
      </c>
      <c r="H412">
        <v>1</v>
      </c>
      <c r="I412" t="s">
        <v>26</v>
      </c>
      <c r="J412">
        <v>6789</v>
      </c>
      <c r="K412" t="s">
        <v>27</v>
      </c>
      <c r="L412" t="s">
        <v>38</v>
      </c>
      <c r="M412" t="s">
        <v>33</v>
      </c>
      <c r="N412">
        <v>48</v>
      </c>
      <c r="O412" t="s">
        <v>30</v>
      </c>
      <c r="P412">
        <v>0.26584999999999998</v>
      </c>
      <c r="Q412">
        <v>6</v>
      </c>
      <c r="R412" t="s">
        <v>31</v>
      </c>
      <c r="S412" s="1">
        <v>45475</v>
      </c>
      <c r="T412">
        <v>5</v>
      </c>
      <c r="U412">
        <v>2024</v>
      </c>
      <c r="V412">
        <v>265249</v>
      </c>
      <c r="W412" s="2">
        <v>6614611</v>
      </c>
    </row>
    <row r="413" spans="1:23" x14ac:dyDescent="0.35">
      <c r="A413" s="1">
        <v>45473</v>
      </c>
      <c r="B413">
        <v>265249</v>
      </c>
      <c r="C413" t="s">
        <v>23</v>
      </c>
      <c r="D413">
        <v>280947</v>
      </c>
      <c r="E413" t="s">
        <v>97</v>
      </c>
      <c r="F413" t="s">
        <v>25</v>
      </c>
      <c r="G413">
        <v>3018</v>
      </c>
      <c r="H413">
        <v>1</v>
      </c>
      <c r="I413" t="s">
        <v>26</v>
      </c>
      <c r="J413">
        <v>6789</v>
      </c>
      <c r="K413" t="s">
        <v>27</v>
      </c>
      <c r="L413" t="s">
        <v>38</v>
      </c>
      <c r="M413" t="s">
        <v>33</v>
      </c>
      <c r="N413">
        <v>48</v>
      </c>
      <c r="O413" t="s">
        <v>54</v>
      </c>
      <c r="P413">
        <v>8.8620000000000004E-2</v>
      </c>
      <c r="Q413">
        <v>6</v>
      </c>
      <c r="R413" t="s">
        <v>31</v>
      </c>
      <c r="S413" s="1">
        <v>45475</v>
      </c>
      <c r="T413">
        <v>5</v>
      </c>
      <c r="U413">
        <v>2024</v>
      </c>
      <c r="V413">
        <v>265249</v>
      </c>
      <c r="W413" s="2">
        <v>6614611</v>
      </c>
    </row>
    <row r="414" spans="1:23" x14ac:dyDescent="0.35">
      <c r="A414" s="1">
        <v>45473</v>
      </c>
      <c r="B414">
        <v>265249</v>
      </c>
      <c r="C414" t="s">
        <v>23</v>
      </c>
      <c r="D414">
        <v>280947</v>
      </c>
      <c r="E414" t="s">
        <v>97</v>
      </c>
      <c r="F414" t="s">
        <v>25</v>
      </c>
      <c r="G414">
        <v>3018</v>
      </c>
      <c r="H414">
        <v>1</v>
      </c>
      <c r="I414" t="s">
        <v>26</v>
      </c>
      <c r="J414">
        <v>6432</v>
      </c>
      <c r="K414" t="s">
        <v>27</v>
      </c>
      <c r="L414" t="s">
        <v>45</v>
      </c>
      <c r="M414" t="s">
        <v>33</v>
      </c>
      <c r="N414">
        <v>51</v>
      </c>
      <c r="O414" t="s">
        <v>30</v>
      </c>
      <c r="P414">
        <v>4.7079999999999997E-2</v>
      </c>
      <c r="Q414">
        <v>1</v>
      </c>
      <c r="R414" t="s">
        <v>31</v>
      </c>
      <c r="S414" s="1">
        <v>45475</v>
      </c>
      <c r="T414">
        <v>5</v>
      </c>
      <c r="U414">
        <v>2024</v>
      </c>
      <c r="V414">
        <v>265249</v>
      </c>
      <c r="W414" s="2">
        <v>6614611</v>
      </c>
    </row>
    <row r="415" spans="1:23" x14ac:dyDescent="0.35">
      <c r="A415" s="1">
        <v>45473</v>
      </c>
      <c r="B415">
        <v>265249</v>
      </c>
      <c r="C415" t="s">
        <v>23</v>
      </c>
      <c r="D415">
        <v>280947</v>
      </c>
      <c r="E415" t="s">
        <v>97</v>
      </c>
      <c r="F415" t="s">
        <v>25</v>
      </c>
      <c r="G415">
        <v>3018</v>
      </c>
      <c r="H415">
        <v>1</v>
      </c>
      <c r="I415" t="s">
        <v>26</v>
      </c>
      <c r="J415">
        <v>6432</v>
      </c>
      <c r="K415" t="s">
        <v>27</v>
      </c>
      <c r="L415" t="s">
        <v>45</v>
      </c>
      <c r="M415" t="s">
        <v>33</v>
      </c>
      <c r="N415">
        <v>51</v>
      </c>
      <c r="O415" t="s">
        <v>54</v>
      </c>
      <c r="P415">
        <v>1.5689999999999999E-2</v>
      </c>
      <c r="Q415">
        <v>1</v>
      </c>
      <c r="R415" t="s">
        <v>31</v>
      </c>
      <c r="S415" s="1">
        <v>45475</v>
      </c>
      <c r="T415">
        <v>5</v>
      </c>
      <c r="U415">
        <v>2024</v>
      </c>
      <c r="V415">
        <v>265249</v>
      </c>
      <c r="W415" s="2">
        <v>6614611</v>
      </c>
    </row>
    <row r="416" spans="1:23" x14ac:dyDescent="0.35">
      <c r="A416" s="1">
        <v>45473</v>
      </c>
      <c r="B416">
        <v>265249</v>
      </c>
      <c r="C416" t="s">
        <v>23</v>
      </c>
      <c r="D416">
        <v>280947</v>
      </c>
      <c r="E416" t="s">
        <v>97</v>
      </c>
      <c r="F416" t="s">
        <v>25</v>
      </c>
      <c r="G416">
        <v>3018</v>
      </c>
      <c r="H416">
        <v>1</v>
      </c>
      <c r="I416" t="s">
        <v>26</v>
      </c>
      <c r="J416">
        <v>6787</v>
      </c>
      <c r="K416" t="s">
        <v>27</v>
      </c>
      <c r="L416" t="s">
        <v>40</v>
      </c>
      <c r="M416" t="s">
        <v>33</v>
      </c>
      <c r="N416">
        <v>37.5</v>
      </c>
      <c r="O416" t="s">
        <v>54</v>
      </c>
      <c r="P416">
        <v>4.6149999999999997E-2</v>
      </c>
      <c r="Q416">
        <v>1</v>
      </c>
      <c r="R416" t="s">
        <v>31</v>
      </c>
      <c r="S416" s="1">
        <v>45475</v>
      </c>
      <c r="T416">
        <v>5</v>
      </c>
      <c r="U416">
        <v>2024</v>
      </c>
      <c r="V416">
        <v>265249</v>
      </c>
      <c r="W416" s="2">
        <v>6614611</v>
      </c>
    </row>
    <row r="417" spans="1:23" x14ac:dyDescent="0.35">
      <c r="A417" s="1">
        <v>45473</v>
      </c>
      <c r="B417">
        <v>265249</v>
      </c>
      <c r="C417" t="s">
        <v>23</v>
      </c>
      <c r="D417">
        <v>280947</v>
      </c>
      <c r="E417" t="s">
        <v>97</v>
      </c>
      <c r="F417" t="s">
        <v>25</v>
      </c>
      <c r="G417">
        <v>3018</v>
      </c>
      <c r="H417">
        <v>1</v>
      </c>
      <c r="I417" t="s">
        <v>26</v>
      </c>
      <c r="J417">
        <v>6787</v>
      </c>
      <c r="K417" t="s">
        <v>27</v>
      </c>
      <c r="L417" t="s">
        <v>40</v>
      </c>
      <c r="M417" t="s">
        <v>33</v>
      </c>
      <c r="N417">
        <v>60</v>
      </c>
      <c r="O417" t="s">
        <v>30</v>
      </c>
      <c r="P417">
        <v>0.29537999999999998</v>
      </c>
      <c r="Q417">
        <v>12</v>
      </c>
      <c r="R417" t="s">
        <v>31</v>
      </c>
      <c r="S417" s="1">
        <v>45475</v>
      </c>
      <c r="T417">
        <v>5</v>
      </c>
      <c r="U417">
        <v>2024</v>
      </c>
      <c r="V417">
        <v>265249</v>
      </c>
      <c r="W417" s="2">
        <v>6614611</v>
      </c>
    </row>
    <row r="418" spans="1:23" x14ac:dyDescent="0.35">
      <c r="A418" s="1">
        <v>45473</v>
      </c>
      <c r="B418">
        <v>265249</v>
      </c>
      <c r="C418" t="s">
        <v>23</v>
      </c>
      <c r="D418">
        <v>280947</v>
      </c>
      <c r="E418" t="s">
        <v>97</v>
      </c>
      <c r="F418" t="s">
        <v>25</v>
      </c>
      <c r="G418">
        <v>3018</v>
      </c>
      <c r="H418">
        <v>1</v>
      </c>
      <c r="I418" t="s">
        <v>26</v>
      </c>
      <c r="J418">
        <v>6787</v>
      </c>
      <c r="K418" t="s">
        <v>27</v>
      </c>
      <c r="L418" t="s">
        <v>40</v>
      </c>
      <c r="M418" t="s">
        <v>33</v>
      </c>
      <c r="N418">
        <v>60</v>
      </c>
      <c r="O418" t="s">
        <v>54</v>
      </c>
      <c r="P418">
        <v>0.59079999999999999</v>
      </c>
      <c r="Q418">
        <v>12</v>
      </c>
      <c r="R418" t="s">
        <v>31</v>
      </c>
      <c r="S418" s="1">
        <v>45475</v>
      </c>
      <c r="T418">
        <v>5</v>
      </c>
      <c r="U418">
        <v>2024</v>
      </c>
      <c r="V418">
        <v>265249</v>
      </c>
      <c r="W418" s="2">
        <v>6614611</v>
      </c>
    </row>
    <row r="419" spans="1:23" x14ac:dyDescent="0.35">
      <c r="A419" s="1">
        <v>45473</v>
      </c>
      <c r="B419">
        <v>265249</v>
      </c>
      <c r="C419" t="s">
        <v>23</v>
      </c>
      <c r="D419">
        <v>280947</v>
      </c>
      <c r="E419" t="s">
        <v>97</v>
      </c>
      <c r="F419" t="s">
        <v>25</v>
      </c>
      <c r="G419">
        <v>3018</v>
      </c>
      <c r="H419">
        <v>1</v>
      </c>
      <c r="I419" t="s">
        <v>26</v>
      </c>
      <c r="J419">
        <v>6790</v>
      </c>
      <c r="K419" t="s">
        <v>27</v>
      </c>
      <c r="L419" t="s">
        <v>42</v>
      </c>
      <c r="M419" t="s">
        <v>33</v>
      </c>
      <c r="N419">
        <v>48</v>
      </c>
      <c r="O419" t="s">
        <v>30</v>
      </c>
      <c r="P419">
        <v>0.22153999999999999</v>
      </c>
      <c r="Q419">
        <v>5</v>
      </c>
      <c r="R419" t="s">
        <v>31</v>
      </c>
      <c r="S419" s="1">
        <v>45475</v>
      </c>
      <c r="T419">
        <v>5</v>
      </c>
      <c r="U419">
        <v>2024</v>
      </c>
      <c r="V419">
        <v>265249</v>
      </c>
      <c r="W419" s="2">
        <v>6614611</v>
      </c>
    </row>
    <row r="420" spans="1:23" x14ac:dyDescent="0.35">
      <c r="A420" s="1">
        <v>45473</v>
      </c>
      <c r="B420">
        <v>265249</v>
      </c>
      <c r="C420" t="s">
        <v>23</v>
      </c>
      <c r="D420">
        <v>280947</v>
      </c>
      <c r="E420" t="s">
        <v>97</v>
      </c>
      <c r="F420" t="s">
        <v>25</v>
      </c>
      <c r="G420">
        <v>3018</v>
      </c>
      <c r="H420">
        <v>1</v>
      </c>
      <c r="I420" t="s">
        <v>26</v>
      </c>
      <c r="J420">
        <v>6790</v>
      </c>
      <c r="K420" t="s">
        <v>27</v>
      </c>
      <c r="L420" t="s">
        <v>42</v>
      </c>
      <c r="M420" t="s">
        <v>33</v>
      </c>
      <c r="N420">
        <v>48</v>
      </c>
      <c r="O420" t="s">
        <v>54</v>
      </c>
      <c r="P420">
        <v>7.3849999999999999E-2</v>
      </c>
      <c r="Q420">
        <v>5</v>
      </c>
      <c r="R420" t="s">
        <v>31</v>
      </c>
      <c r="S420" s="1">
        <v>45475</v>
      </c>
      <c r="T420">
        <v>5</v>
      </c>
      <c r="U420">
        <v>2024</v>
      </c>
      <c r="V420">
        <v>265249</v>
      </c>
      <c r="W420" s="2">
        <v>6614611</v>
      </c>
    </row>
    <row r="421" spans="1:23" x14ac:dyDescent="0.35">
      <c r="A421" s="1">
        <v>45473</v>
      </c>
      <c r="B421">
        <v>265249</v>
      </c>
      <c r="C421" t="s">
        <v>23</v>
      </c>
      <c r="D421">
        <v>280947</v>
      </c>
      <c r="E421" t="s">
        <v>97</v>
      </c>
      <c r="F421" t="s">
        <v>25</v>
      </c>
      <c r="G421">
        <v>3018</v>
      </c>
      <c r="H421">
        <v>1</v>
      </c>
      <c r="I421" t="s">
        <v>26</v>
      </c>
      <c r="J421">
        <v>6432</v>
      </c>
      <c r="K421" t="s">
        <v>27</v>
      </c>
      <c r="L421" t="s">
        <v>45</v>
      </c>
      <c r="M421" t="s">
        <v>33</v>
      </c>
      <c r="N421">
        <v>48</v>
      </c>
      <c r="O421" t="s">
        <v>30</v>
      </c>
      <c r="P421">
        <v>4.4310000000000002E-2</v>
      </c>
      <c r="Q421">
        <v>1</v>
      </c>
      <c r="R421" t="s">
        <v>31</v>
      </c>
      <c r="S421" s="1">
        <v>45475</v>
      </c>
      <c r="T421">
        <v>5</v>
      </c>
      <c r="U421">
        <v>2024</v>
      </c>
      <c r="V421">
        <v>265249</v>
      </c>
      <c r="W421" s="2">
        <v>6614611</v>
      </c>
    </row>
    <row r="422" spans="1:23" x14ac:dyDescent="0.35">
      <c r="A422" s="1">
        <v>45473</v>
      </c>
      <c r="B422">
        <v>265249</v>
      </c>
      <c r="C422" t="s">
        <v>23</v>
      </c>
      <c r="D422">
        <v>280947</v>
      </c>
      <c r="E422" t="s">
        <v>97</v>
      </c>
      <c r="F422" t="s">
        <v>25</v>
      </c>
      <c r="G422">
        <v>3018</v>
      </c>
      <c r="H422">
        <v>1</v>
      </c>
      <c r="I422" t="s">
        <v>26</v>
      </c>
      <c r="J422">
        <v>6432</v>
      </c>
      <c r="K422" t="s">
        <v>27</v>
      </c>
      <c r="L422" t="s">
        <v>45</v>
      </c>
      <c r="M422" t="s">
        <v>33</v>
      </c>
      <c r="N422">
        <v>48</v>
      </c>
      <c r="O422" t="s">
        <v>54</v>
      </c>
      <c r="P422">
        <v>1.477E-2</v>
      </c>
      <c r="Q422">
        <v>1</v>
      </c>
      <c r="R422" t="s">
        <v>31</v>
      </c>
      <c r="S422" s="1">
        <v>45475</v>
      </c>
      <c r="T422">
        <v>5</v>
      </c>
      <c r="U422">
        <v>2024</v>
      </c>
      <c r="V422">
        <v>265249</v>
      </c>
      <c r="W422" s="2">
        <v>6614611</v>
      </c>
    </row>
    <row r="423" spans="1:23" x14ac:dyDescent="0.35">
      <c r="A423" s="1">
        <v>45473</v>
      </c>
      <c r="B423">
        <v>265249</v>
      </c>
      <c r="C423" t="s">
        <v>23</v>
      </c>
      <c r="D423">
        <v>280947</v>
      </c>
      <c r="E423" t="s">
        <v>97</v>
      </c>
      <c r="F423" t="s">
        <v>25</v>
      </c>
      <c r="G423">
        <v>3018</v>
      </c>
      <c r="H423">
        <v>1</v>
      </c>
      <c r="I423" t="s">
        <v>26</v>
      </c>
      <c r="J423">
        <v>6787</v>
      </c>
      <c r="K423" t="s">
        <v>27</v>
      </c>
      <c r="L423" t="s">
        <v>40</v>
      </c>
      <c r="M423" t="s">
        <v>33</v>
      </c>
      <c r="N423">
        <v>45</v>
      </c>
      <c r="O423" t="s">
        <v>54</v>
      </c>
      <c r="P423">
        <v>5.5379999999999999E-2</v>
      </c>
      <c r="Q423">
        <v>1</v>
      </c>
      <c r="R423" t="s">
        <v>31</v>
      </c>
      <c r="S423" s="1">
        <v>45475</v>
      </c>
      <c r="T423">
        <v>5</v>
      </c>
      <c r="U423">
        <v>2024</v>
      </c>
      <c r="V423">
        <v>265249</v>
      </c>
      <c r="W423" s="2">
        <v>6614611</v>
      </c>
    </row>
    <row r="424" spans="1:23" x14ac:dyDescent="0.35">
      <c r="A424" s="1">
        <v>45473</v>
      </c>
      <c r="B424">
        <v>265249</v>
      </c>
      <c r="C424" t="s">
        <v>23</v>
      </c>
      <c r="D424">
        <v>280947</v>
      </c>
      <c r="E424" t="s">
        <v>97</v>
      </c>
      <c r="F424" t="s">
        <v>25</v>
      </c>
      <c r="G424">
        <v>3018</v>
      </c>
      <c r="H424">
        <v>1</v>
      </c>
      <c r="I424" t="s">
        <v>26</v>
      </c>
      <c r="J424">
        <v>6788</v>
      </c>
      <c r="K424" t="s">
        <v>27</v>
      </c>
      <c r="L424" t="s">
        <v>28</v>
      </c>
      <c r="M424" t="s">
        <v>33</v>
      </c>
      <c r="N424">
        <v>60</v>
      </c>
      <c r="O424" t="s">
        <v>30</v>
      </c>
      <c r="P424">
        <v>0.47261999999999998</v>
      </c>
      <c r="Q424">
        <v>12</v>
      </c>
      <c r="R424" t="s">
        <v>31</v>
      </c>
      <c r="S424" s="1">
        <v>45475</v>
      </c>
      <c r="T424">
        <v>5</v>
      </c>
      <c r="U424">
        <v>2024</v>
      </c>
      <c r="V424">
        <v>265249</v>
      </c>
      <c r="W424" s="2">
        <v>6614611</v>
      </c>
    </row>
    <row r="425" spans="1:23" x14ac:dyDescent="0.35">
      <c r="A425" s="1">
        <v>45473</v>
      </c>
      <c r="B425">
        <v>265249</v>
      </c>
      <c r="C425" t="s">
        <v>23</v>
      </c>
      <c r="D425">
        <v>280947</v>
      </c>
      <c r="E425" t="s">
        <v>97</v>
      </c>
      <c r="F425" t="s">
        <v>25</v>
      </c>
      <c r="G425">
        <v>3018</v>
      </c>
      <c r="H425">
        <v>1</v>
      </c>
      <c r="I425" t="s">
        <v>26</v>
      </c>
      <c r="J425">
        <v>6788</v>
      </c>
      <c r="K425" t="s">
        <v>27</v>
      </c>
      <c r="L425" t="s">
        <v>28</v>
      </c>
      <c r="M425" t="s">
        <v>33</v>
      </c>
      <c r="N425">
        <v>60</v>
      </c>
      <c r="O425" t="s">
        <v>54</v>
      </c>
      <c r="P425">
        <v>0.41355999999999998</v>
      </c>
      <c r="Q425">
        <v>12</v>
      </c>
      <c r="R425" t="s">
        <v>31</v>
      </c>
      <c r="S425" s="1">
        <v>45475</v>
      </c>
      <c r="T425">
        <v>5</v>
      </c>
      <c r="U425">
        <v>2024</v>
      </c>
      <c r="V425">
        <v>265249</v>
      </c>
      <c r="W425" s="2">
        <v>6614611</v>
      </c>
    </row>
    <row r="426" spans="1:23" x14ac:dyDescent="0.35">
      <c r="A426" s="1">
        <v>45473</v>
      </c>
      <c r="B426">
        <v>265249</v>
      </c>
      <c r="C426" t="s">
        <v>23</v>
      </c>
      <c r="D426">
        <v>280947</v>
      </c>
      <c r="E426" t="s">
        <v>97</v>
      </c>
      <c r="F426" t="s">
        <v>25</v>
      </c>
      <c r="G426">
        <v>3018</v>
      </c>
      <c r="H426">
        <v>1</v>
      </c>
      <c r="I426" t="s">
        <v>26</v>
      </c>
      <c r="J426">
        <v>6795</v>
      </c>
      <c r="K426" t="s">
        <v>27</v>
      </c>
      <c r="L426" t="s">
        <v>79</v>
      </c>
      <c r="M426" t="s">
        <v>33</v>
      </c>
      <c r="N426">
        <v>45</v>
      </c>
      <c r="O426" t="s">
        <v>30</v>
      </c>
      <c r="P426">
        <v>0.20769000000000001</v>
      </c>
      <c r="Q426">
        <v>5</v>
      </c>
      <c r="R426" t="s">
        <v>31</v>
      </c>
      <c r="S426" s="1">
        <v>45475</v>
      </c>
      <c r="T426">
        <v>5</v>
      </c>
      <c r="U426">
        <v>2024</v>
      </c>
      <c r="V426">
        <v>265249</v>
      </c>
      <c r="W426" s="2">
        <v>6614611</v>
      </c>
    </row>
    <row r="427" spans="1:23" x14ac:dyDescent="0.35">
      <c r="A427" s="1">
        <v>45473</v>
      </c>
      <c r="B427">
        <v>265249</v>
      </c>
      <c r="C427" t="s">
        <v>23</v>
      </c>
      <c r="D427">
        <v>280947</v>
      </c>
      <c r="E427" t="s">
        <v>97</v>
      </c>
      <c r="F427" t="s">
        <v>25</v>
      </c>
      <c r="G427">
        <v>3018</v>
      </c>
      <c r="H427">
        <v>1</v>
      </c>
      <c r="I427" t="s">
        <v>26</v>
      </c>
      <c r="J427">
        <v>6795</v>
      </c>
      <c r="K427" t="s">
        <v>27</v>
      </c>
      <c r="L427" t="s">
        <v>79</v>
      </c>
      <c r="M427" t="s">
        <v>33</v>
      </c>
      <c r="N427">
        <v>0</v>
      </c>
      <c r="O427" t="s">
        <v>39</v>
      </c>
      <c r="P427">
        <v>7</v>
      </c>
      <c r="Q427">
        <v>7</v>
      </c>
      <c r="R427" t="s">
        <v>31</v>
      </c>
      <c r="S427" s="1">
        <v>45475</v>
      </c>
      <c r="T427">
        <v>5</v>
      </c>
      <c r="U427">
        <v>2024</v>
      </c>
      <c r="V427">
        <v>265249</v>
      </c>
      <c r="W427" s="2">
        <v>6614611</v>
      </c>
    </row>
    <row r="428" spans="1:23" x14ac:dyDescent="0.35">
      <c r="A428" s="1">
        <v>45473</v>
      </c>
      <c r="B428">
        <v>265249</v>
      </c>
      <c r="C428" t="s">
        <v>23</v>
      </c>
      <c r="D428">
        <v>280947</v>
      </c>
      <c r="E428" t="s">
        <v>97</v>
      </c>
      <c r="F428" t="s">
        <v>25</v>
      </c>
      <c r="G428">
        <v>3018</v>
      </c>
      <c r="H428">
        <v>1</v>
      </c>
      <c r="I428" t="s">
        <v>26</v>
      </c>
      <c r="J428">
        <v>6795</v>
      </c>
      <c r="K428" t="s">
        <v>27</v>
      </c>
      <c r="L428" t="s">
        <v>79</v>
      </c>
      <c r="M428" t="s">
        <v>33</v>
      </c>
      <c r="N428">
        <v>45</v>
      </c>
      <c r="O428" t="s">
        <v>54</v>
      </c>
      <c r="P428">
        <v>6.9250000000000006E-2</v>
      </c>
      <c r="Q428">
        <v>5</v>
      </c>
      <c r="R428" t="s">
        <v>31</v>
      </c>
      <c r="S428" s="1">
        <v>45475</v>
      </c>
      <c r="T428">
        <v>5</v>
      </c>
      <c r="U428">
        <v>2024</v>
      </c>
      <c r="V428">
        <v>265249</v>
      </c>
      <c r="W428" s="2">
        <v>6614611</v>
      </c>
    </row>
    <row r="429" spans="1:23" x14ac:dyDescent="0.35">
      <c r="A429" s="1">
        <v>45473</v>
      </c>
      <c r="B429">
        <v>265249</v>
      </c>
      <c r="C429" t="s">
        <v>23</v>
      </c>
      <c r="D429">
        <v>280947</v>
      </c>
      <c r="E429" t="s">
        <v>97</v>
      </c>
      <c r="F429" t="s">
        <v>25</v>
      </c>
      <c r="G429">
        <v>3018</v>
      </c>
      <c r="H429">
        <v>1</v>
      </c>
      <c r="I429" t="s">
        <v>26</v>
      </c>
      <c r="J429">
        <v>6787</v>
      </c>
      <c r="K429" t="s">
        <v>27</v>
      </c>
      <c r="L429" t="s">
        <v>40</v>
      </c>
      <c r="M429" t="s">
        <v>33</v>
      </c>
      <c r="N429">
        <v>30</v>
      </c>
      <c r="O429" t="s">
        <v>54</v>
      </c>
      <c r="P429">
        <v>3.6920000000000001E-2</v>
      </c>
      <c r="Q429">
        <v>1</v>
      </c>
      <c r="R429" t="s">
        <v>31</v>
      </c>
      <c r="S429" s="1">
        <v>45475</v>
      </c>
      <c r="T429">
        <v>5</v>
      </c>
      <c r="U429">
        <v>2024</v>
      </c>
      <c r="V429">
        <v>265249</v>
      </c>
      <c r="W429" s="2">
        <v>6614611</v>
      </c>
    </row>
    <row r="430" spans="1:23" x14ac:dyDescent="0.35">
      <c r="A430" s="1">
        <v>45473</v>
      </c>
      <c r="B430">
        <v>265249</v>
      </c>
      <c r="C430" t="s">
        <v>23</v>
      </c>
      <c r="D430">
        <v>280947</v>
      </c>
      <c r="E430" t="s">
        <v>97</v>
      </c>
      <c r="F430" t="s">
        <v>25</v>
      </c>
      <c r="G430">
        <v>3018</v>
      </c>
      <c r="H430">
        <v>1</v>
      </c>
      <c r="I430" t="s">
        <v>26</v>
      </c>
      <c r="J430">
        <v>6795</v>
      </c>
      <c r="K430" t="s">
        <v>27</v>
      </c>
      <c r="L430" t="s">
        <v>79</v>
      </c>
      <c r="M430" t="s">
        <v>33</v>
      </c>
      <c r="N430">
        <v>60</v>
      </c>
      <c r="O430" t="s">
        <v>30</v>
      </c>
      <c r="P430">
        <v>0.11076999999999999</v>
      </c>
      <c r="Q430">
        <v>2</v>
      </c>
      <c r="R430" t="s">
        <v>31</v>
      </c>
      <c r="S430" s="1">
        <v>45475</v>
      </c>
      <c r="T430">
        <v>5</v>
      </c>
      <c r="U430">
        <v>2024</v>
      </c>
      <c r="V430">
        <v>265249</v>
      </c>
      <c r="W430" s="2">
        <v>6614611</v>
      </c>
    </row>
    <row r="431" spans="1:23" x14ac:dyDescent="0.35">
      <c r="A431" s="1">
        <v>45473</v>
      </c>
      <c r="B431">
        <v>265249</v>
      </c>
      <c r="C431" t="s">
        <v>23</v>
      </c>
      <c r="D431">
        <v>280947</v>
      </c>
      <c r="E431" t="s">
        <v>97</v>
      </c>
      <c r="F431" t="s">
        <v>25</v>
      </c>
      <c r="G431">
        <v>3018</v>
      </c>
      <c r="H431">
        <v>1</v>
      </c>
      <c r="I431" t="s">
        <v>26</v>
      </c>
      <c r="J431">
        <v>6795</v>
      </c>
      <c r="K431" t="s">
        <v>27</v>
      </c>
      <c r="L431" t="s">
        <v>79</v>
      </c>
      <c r="M431" t="s">
        <v>33</v>
      </c>
      <c r="N431">
        <v>60</v>
      </c>
      <c r="O431" t="s">
        <v>54</v>
      </c>
      <c r="P431">
        <v>3.6920000000000001E-2</v>
      </c>
      <c r="Q431">
        <v>2</v>
      </c>
      <c r="R431" t="s">
        <v>31</v>
      </c>
      <c r="S431" s="1">
        <v>45475</v>
      </c>
      <c r="T431">
        <v>5</v>
      </c>
      <c r="U431">
        <v>2024</v>
      </c>
      <c r="V431">
        <v>265249</v>
      </c>
      <c r="W431" s="2">
        <v>6614611</v>
      </c>
    </row>
    <row r="432" spans="1:23" x14ac:dyDescent="0.35">
      <c r="A432" s="1">
        <v>45473</v>
      </c>
      <c r="B432">
        <v>265249</v>
      </c>
      <c r="C432" t="s">
        <v>23</v>
      </c>
      <c r="D432">
        <v>280947</v>
      </c>
      <c r="E432" t="s">
        <v>97</v>
      </c>
      <c r="F432" t="s">
        <v>25</v>
      </c>
      <c r="G432">
        <v>3018</v>
      </c>
      <c r="H432">
        <v>1</v>
      </c>
      <c r="I432" t="s">
        <v>26</v>
      </c>
      <c r="J432">
        <v>6789</v>
      </c>
      <c r="K432" t="s">
        <v>27</v>
      </c>
      <c r="L432" t="s">
        <v>38</v>
      </c>
      <c r="M432" t="s">
        <v>33</v>
      </c>
      <c r="N432">
        <v>60</v>
      </c>
      <c r="O432" t="s">
        <v>30</v>
      </c>
      <c r="P432">
        <v>0.29537999999999998</v>
      </c>
      <c r="Q432">
        <v>10</v>
      </c>
      <c r="R432" t="s">
        <v>31</v>
      </c>
      <c r="S432" s="1">
        <v>45475</v>
      </c>
      <c r="T432">
        <v>5</v>
      </c>
      <c r="U432">
        <v>2024</v>
      </c>
      <c r="V432">
        <v>265249</v>
      </c>
      <c r="W432" s="2">
        <v>6614611</v>
      </c>
    </row>
    <row r="433" spans="1:23" x14ac:dyDescent="0.35">
      <c r="A433" s="1">
        <v>45473</v>
      </c>
      <c r="B433">
        <v>265249</v>
      </c>
      <c r="C433" t="s">
        <v>23</v>
      </c>
      <c r="D433">
        <v>280947</v>
      </c>
      <c r="E433" t="s">
        <v>97</v>
      </c>
      <c r="F433" t="s">
        <v>25</v>
      </c>
      <c r="G433">
        <v>3018</v>
      </c>
      <c r="H433">
        <v>1</v>
      </c>
      <c r="I433" t="s">
        <v>26</v>
      </c>
      <c r="J433">
        <v>6789</v>
      </c>
      <c r="K433" t="s">
        <v>27</v>
      </c>
      <c r="L433" t="s">
        <v>38</v>
      </c>
      <c r="M433" t="s">
        <v>33</v>
      </c>
      <c r="N433">
        <v>60</v>
      </c>
      <c r="O433" t="s">
        <v>54</v>
      </c>
      <c r="P433">
        <v>0.44309999999999999</v>
      </c>
      <c r="Q433">
        <v>10</v>
      </c>
      <c r="R433" t="s">
        <v>31</v>
      </c>
      <c r="S433" s="1">
        <v>45475</v>
      </c>
      <c r="T433">
        <v>5</v>
      </c>
      <c r="U433">
        <v>2024</v>
      </c>
      <c r="V433">
        <v>265249</v>
      </c>
      <c r="W433" s="2">
        <v>6614611</v>
      </c>
    </row>
    <row r="434" spans="1:23" x14ac:dyDescent="0.35">
      <c r="A434" s="1">
        <v>45382</v>
      </c>
      <c r="B434">
        <v>265249</v>
      </c>
      <c r="C434" t="s">
        <v>23</v>
      </c>
      <c r="D434">
        <v>281390</v>
      </c>
      <c r="E434" t="s">
        <v>78</v>
      </c>
      <c r="F434" t="s">
        <v>25</v>
      </c>
      <c r="G434">
        <v>3018</v>
      </c>
      <c r="H434">
        <v>1</v>
      </c>
      <c r="I434" t="s">
        <v>26</v>
      </c>
      <c r="J434">
        <v>6787</v>
      </c>
      <c r="K434" t="s">
        <v>27</v>
      </c>
      <c r="L434" t="s">
        <v>40</v>
      </c>
      <c r="M434" t="s">
        <v>33</v>
      </c>
      <c r="N434">
        <v>60</v>
      </c>
      <c r="O434" t="s">
        <v>77</v>
      </c>
      <c r="P434">
        <v>0.57969000000000004</v>
      </c>
      <c r="Q434">
        <v>14</v>
      </c>
      <c r="R434" t="s">
        <v>31</v>
      </c>
      <c r="S434" s="1">
        <v>45475</v>
      </c>
      <c r="T434">
        <v>13</v>
      </c>
      <c r="U434">
        <v>2024</v>
      </c>
      <c r="V434">
        <v>265249</v>
      </c>
      <c r="W434" s="2">
        <v>6614611</v>
      </c>
    </row>
    <row r="435" spans="1:23" x14ac:dyDescent="0.35">
      <c r="A435" s="1">
        <v>45382</v>
      </c>
      <c r="B435">
        <v>265249</v>
      </c>
      <c r="C435" t="s">
        <v>23</v>
      </c>
      <c r="D435">
        <v>281390</v>
      </c>
      <c r="E435" t="s">
        <v>78</v>
      </c>
      <c r="F435" t="s">
        <v>25</v>
      </c>
      <c r="G435">
        <v>3018</v>
      </c>
      <c r="H435">
        <v>1</v>
      </c>
      <c r="I435" t="s">
        <v>26</v>
      </c>
      <c r="J435">
        <v>6787</v>
      </c>
      <c r="K435" t="s">
        <v>27</v>
      </c>
      <c r="L435" t="s">
        <v>40</v>
      </c>
      <c r="M435" t="s">
        <v>33</v>
      </c>
      <c r="N435">
        <v>0</v>
      </c>
      <c r="O435" t="s">
        <v>39</v>
      </c>
      <c r="P435">
        <v>44</v>
      </c>
      <c r="Q435">
        <v>44</v>
      </c>
      <c r="R435" t="s">
        <v>31</v>
      </c>
      <c r="S435" s="1">
        <v>45475</v>
      </c>
      <c r="T435">
        <v>13</v>
      </c>
      <c r="U435">
        <v>2024</v>
      </c>
      <c r="V435">
        <v>265249</v>
      </c>
      <c r="W435" s="2">
        <v>6614611</v>
      </c>
    </row>
    <row r="436" spans="1:23" x14ac:dyDescent="0.35">
      <c r="A436" s="1">
        <v>45382</v>
      </c>
      <c r="B436">
        <v>265249</v>
      </c>
      <c r="C436" t="s">
        <v>23</v>
      </c>
      <c r="D436">
        <v>281390</v>
      </c>
      <c r="E436" t="s">
        <v>78</v>
      </c>
      <c r="F436" t="s">
        <v>25</v>
      </c>
      <c r="G436">
        <v>3018</v>
      </c>
      <c r="H436">
        <v>1</v>
      </c>
      <c r="I436" t="s">
        <v>26</v>
      </c>
      <c r="J436">
        <v>6787</v>
      </c>
      <c r="K436" t="s">
        <v>27</v>
      </c>
      <c r="L436" t="s">
        <v>40</v>
      </c>
      <c r="M436" t="s">
        <v>33</v>
      </c>
      <c r="N436">
        <v>60</v>
      </c>
      <c r="O436" t="s">
        <v>47</v>
      </c>
      <c r="P436">
        <v>0.45416000000000001</v>
      </c>
      <c r="Q436">
        <v>11</v>
      </c>
      <c r="R436" t="s">
        <v>31</v>
      </c>
      <c r="S436" s="1">
        <v>45475</v>
      </c>
      <c r="T436">
        <v>13</v>
      </c>
      <c r="U436">
        <v>2024</v>
      </c>
      <c r="V436">
        <v>265249</v>
      </c>
      <c r="W436" s="2">
        <v>6614611</v>
      </c>
    </row>
    <row r="437" spans="1:23" x14ac:dyDescent="0.35">
      <c r="A437" s="1">
        <v>45382</v>
      </c>
      <c r="B437">
        <v>265249</v>
      </c>
      <c r="C437" t="s">
        <v>23</v>
      </c>
      <c r="D437">
        <v>281390</v>
      </c>
      <c r="E437" t="s">
        <v>78</v>
      </c>
      <c r="F437" t="s">
        <v>25</v>
      </c>
      <c r="G437">
        <v>3018</v>
      </c>
      <c r="H437">
        <v>1</v>
      </c>
      <c r="I437" t="s">
        <v>26</v>
      </c>
      <c r="J437">
        <v>6789</v>
      </c>
      <c r="K437" t="s">
        <v>27</v>
      </c>
      <c r="L437" t="s">
        <v>38</v>
      </c>
      <c r="M437" t="s">
        <v>33</v>
      </c>
      <c r="N437">
        <v>60</v>
      </c>
      <c r="O437" t="s">
        <v>77</v>
      </c>
      <c r="P437">
        <v>0.50585000000000002</v>
      </c>
      <c r="Q437">
        <v>14</v>
      </c>
      <c r="R437" t="s">
        <v>31</v>
      </c>
      <c r="S437" s="1">
        <v>45475</v>
      </c>
      <c r="T437">
        <v>13</v>
      </c>
      <c r="U437">
        <v>2024</v>
      </c>
      <c r="V437">
        <v>265249</v>
      </c>
      <c r="W437" s="2">
        <v>6614611</v>
      </c>
    </row>
    <row r="438" spans="1:23" x14ac:dyDescent="0.35">
      <c r="A438" s="1">
        <v>45382</v>
      </c>
      <c r="B438">
        <v>265249</v>
      </c>
      <c r="C438" t="s">
        <v>23</v>
      </c>
      <c r="D438">
        <v>281390</v>
      </c>
      <c r="E438" t="s">
        <v>78</v>
      </c>
      <c r="F438" t="s">
        <v>25</v>
      </c>
      <c r="G438">
        <v>3018</v>
      </c>
      <c r="H438">
        <v>1</v>
      </c>
      <c r="I438" t="s">
        <v>26</v>
      </c>
      <c r="J438">
        <v>6789</v>
      </c>
      <c r="K438" t="s">
        <v>27</v>
      </c>
      <c r="L438" t="s">
        <v>38</v>
      </c>
      <c r="M438" t="s">
        <v>33</v>
      </c>
      <c r="N438">
        <v>0</v>
      </c>
      <c r="O438" t="s">
        <v>39</v>
      </c>
      <c r="P438">
        <v>20</v>
      </c>
      <c r="Q438">
        <v>20</v>
      </c>
      <c r="R438" t="s">
        <v>31</v>
      </c>
      <c r="S438" s="1">
        <v>45475</v>
      </c>
      <c r="T438">
        <v>13</v>
      </c>
      <c r="U438">
        <v>2024</v>
      </c>
      <c r="V438">
        <v>265249</v>
      </c>
      <c r="W438" s="2">
        <v>6614611</v>
      </c>
    </row>
    <row r="439" spans="1:23" x14ac:dyDescent="0.35">
      <c r="A439" s="1">
        <v>45382</v>
      </c>
      <c r="B439">
        <v>265249</v>
      </c>
      <c r="C439" t="s">
        <v>23</v>
      </c>
      <c r="D439">
        <v>281390</v>
      </c>
      <c r="E439" t="s">
        <v>78</v>
      </c>
      <c r="F439" t="s">
        <v>25</v>
      </c>
      <c r="G439">
        <v>3018</v>
      </c>
      <c r="H439">
        <v>1</v>
      </c>
      <c r="I439" t="s">
        <v>26</v>
      </c>
      <c r="J439">
        <v>6789</v>
      </c>
      <c r="K439" t="s">
        <v>27</v>
      </c>
      <c r="L439" t="s">
        <v>38</v>
      </c>
      <c r="M439" t="s">
        <v>33</v>
      </c>
      <c r="N439">
        <v>60</v>
      </c>
      <c r="O439" t="s">
        <v>47</v>
      </c>
      <c r="P439">
        <v>0.52800999999999998</v>
      </c>
      <c r="Q439">
        <v>12</v>
      </c>
      <c r="R439" t="s">
        <v>31</v>
      </c>
      <c r="S439" s="1">
        <v>45475</v>
      </c>
      <c r="T439">
        <v>13</v>
      </c>
      <c r="U439">
        <v>2024</v>
      </c>
      <c r="V439">
        <v>265249</v>
      </c>
      <c r="W439" s="2">
        <v>6614611</v>
      </c>
    </row>
    <row r="440" spans="1:23" x14ac:dyDescent="0.35">
      <c r="A440" s="1">
        <v>45382</v>
      </c>
      <c r="B440">
        <v>265249</v>
      </c>
      <c r="C440" t="s">
        <v>23</v>
      </c>
      <c r="D440">
        <v>281390</v>
      </c>
      <c r="E440" t="s">
        <v>78</v>
      </c>
      <c r="F440" t="s">
        <v>25</v>
      </c>
      <c r="G440">
        <v>3018</v>
      </c>
      <c r="H440">
        <v>1</v>
      </c>
      <c r="I440" t="s">
        <v>26</v>
      </c>
      <c r="J440">
        <v>6795</v>
      </c>
      <c r="K440" t="s">
        <v>27</v>
      </c>
      <c r="L440" t="s">
        <v>79</v>
      </c>
      <c r="M440" t="s">
        <v>33</v>
      </c>
      <c r="N440">
        <v>60</v>
      </c>
      <c r="O440" t="s">
        <v>54</v>
      </c>
      <c r="P440">
        <v>0.96</v>
      </c>
      <c r="Q440">
        <v>13</v>
      </c>
      <c r="R440" t="s">
        <v>31</v>
      </c>
      <c r="S440" s="1">
        <v>45475</v>
      </c>
      <c r="T440">
        <v>13</v>
      </c>
      <c r="U440">
        <v>2024</v>
      </c>
      <c r="V440">
        <v>265249</v>
      </c>
      <c r="W440" s="2">
        <v>6614611</v>
      </c>
    </row>
    <row r="441" spans="1:23" x14ac:dyDescent="0.35">
      <c r="A441" s="1">
        <v>45382</v>
      </c>
      <c r="B441">
        <v>265249</v>
      </c>
      <c r="C441" t="s">
        <v>23</v>
      </c>
      <c r="D441">
        <v>281390</v>
      </c>
      <c r="E441" t="s">
        <v>78</v>
      </c>
      <c r="F441" t="s">
        <v>25</v>
      </c>
      <c r="G441">
        <v>3018</v>
      </c>
      <c r="H441">
        <v>1</v>
      </c>
      <c r="I441" t="s">
        <v>26</v>
      </c>
      <c r="J441">
        <v>6432</v>
      </c>
      <c r="K441" t="s">
        <v>27</v>
      </c>
      <c r="L441" t="s">
        <v>45</v>
      </c>
      <c r="M441" t="s">
        <v>33</v>
      </c>
      <c r="N441">
        <v>0</v>
      </c>
      <c r="O441" t="s">
        <v>39</v>
      </c>
      <c r="P441">
        <v>34</v>
      </c>
      <c r="Q441">
        <v>34</v>
      </c>
      <c r="R441" t="s">
        <v>31</v>
      </c>
      <c r="S441" s="1">
        <v>45475</v>
      </c>
      <c r="T441">
        <v>13</v>
      </c>
      <c r="U441">
        <v>2024</v>
      </c>
      <c r="V441">
        <v>265249</v>
      </c>
      <c r="W441" s="2">
        <v>6614611</v>
      </c>
    </row>
    <row r="442" spans="1:23" x14ac:dyDescent="0.35">
      <c r="A442" s="1">
        <v>45382</v>
      </c>
      <c r="B442">
        <v>265249</v>
      </c>
      <c r="C442" t="s">
        <v>23</v>
      </c>
      <c r="D442">
        <v>265414</v>
      </c>
      <c r="E442" t="s">
        <v>129</v>
      </c>
      <c r="F442" t="s">
        <v>25</v>
      </c>
      <c r="G442">
        <v>3018</v>
      </c>
      <c r="H442">
        <v>1</v>
      </c>
      <c r="I442" t="s">
        <v>26</v>
      </c>
      <c r="J442">
        <v>6747</v>
      </c>
      <c r="K442" t="s">
        <v>27</v>
      </c>
      <c r="L442" t="s">
        <v>43</v>
      </c>
      <c r="M442" t="s">
        <v>33</v>
      </c>
      <c r="N442">
        <v>0</v>
      </c>
      <c r="O442" t="s">
        <v>37</v>
      </c>
      <c r="P442">
        <v>66</v>
      </c>
      <c r="Q442">
        <v>66</v>
      </c>
      <c r="R442" t="s">
        <v>31</v>
      </c>
      <c r="S442" s="1">
        <v>45475</v>
      </c>
      <c r="T442">
        <v>14</v>
      </c>
      <c r="U442">
        <v>2024</v>
      </c>
      <c r="V442">
        <v>265249</v>
      </c>
      <c r="W442" s="2">
        <v>6614611</v>
      </c>
    </row>
    <row r="443" spans="1:23" x14ac:dyDescent="0.35">
      <c r="A443" s="1">
        <v>45382</v>
      </c>
      <c r="B443">
        <v>265249</v>
      </c>
      <c r="C443" t="s">
        <v>23</v>
      </c>
      <c r="D443">
        <v>265414</v>
      </c>
      <c r="E443" t="s">
        <v>129</v>
      </c>
      <c r="F443" t="s">
        <v>25</v>
      </c>
      <c r="G443">
        <v>3018</v>
      </c>
      <c r="H443">
        <v>1</v>
      </c>
      <c r="I443" t="s">
        <v>26</v>
      </c>
      <c r="J443">
        <v>6789</v>
      </c>
      <c r="K443" t="s">
        <v>27</v>
      </c>
      <c r="L443" t="s">
        <v>38</v>
      </c>
      <c r="M443" t="s">
        <v>33</v>
      </c>
      <c r="N443">
        <v>60</v>
      </c>
      <c r="O443" t="s">
        <v>54</v>
      </c>
      <c r="P443">
        <v>0.78915999999999997</v>
      </c>
      <c r="Q443">
        <v>16</v>
      </c>
      <c r="R443" t="s">
        <v>31</v>
      </c>
      <c r="S443" s="1">
        <v>45475</v>
      </c>
      <c r="T443">
        <v>14</v>
      </c>
      <c r="U443">
        <v>2024</v>
      </c>
      <c r="V443">
        <v>265249</v>
      </c>
      <c r="W443" s="2">
        <v>6614611</v>
      </c>
    </row>
    <row r="444" spans="1:23" x14ac:dyDescent="0.35">
      <c r="A444" s="1">
        <v>45382</v>
      </c>
      <c r="B444">
        <v>265249</v>
      </c>
      <c r="C444" t="s">
        <v>23</v>
      </c>
      <c r="D444">
        <v>265414</v>
      </c>
      <c r="E444" t="s">
        <v>129</v>
      </c>
      <c r="F444" t="s">
        <v>25</v>
      </c>
      <c r="G444">
        <v>3018</v>
      </c>
      <c r="H444">
        <v>1</v>
      </c>
      <c r="I444" t="s">
        <v>26</v>
      </c>
      <c r="J444">
        <v>6789</v>
      </c>
      <c r="K444" t="s">
        <v>27</v>
      </c>
      <c r="L444" t="s">
        <v>38</v>
      </c>
      <c r="M444" t="s">
        <v>33</v>
      </c>
      <c r="N444">
        <v>0</v>
      </c>
      <c r="O444" t="s">
        <v>39</v>
      </c>
      <c r="P444">
        <v>8</v>
      </c>
      <c r="Q444">
        <v>8</v>
      </c>
      <c r="R444" t="s">
        <v>31</v>
      </c>
      <c r="S444" s="1">
        <v>45475</v>
      </c>
      <c r="T444">
        <v>14</v>
      </c>
      <c r="U444">
        <v>2024</v>
      </c>
      <c r="V444">
        <v>265249</v>
      </c>
      <c r="W444" s="2">
        <v>6614611</v>
      </c>
    </row>
    <row r="445" spans="1:23" x14ac:dyDescent="0.35">
      <c r="A445" s="1">
        <v>45382</v>
      </c>
      <c r="B445">
        <v>265249</v>
      </c>
      <c r="C445" t="s">
        <v>23</v>
      </c>
      <c r="D445">
        <v>265414</v>
      </c>
      <c r="E445" t="s">
        <v>129</v>
      </c>
      <c r="F445" t="s">
        <v>25</v>
      </c>
      <c r="G445">
        <v>3018</v>
      </c>
      <c r="H445">
        <v>1</v>
      </c>
      <c r="I445" t="s">
        <v>26</v>
      </c>
      <c r="J445">
        <v>6787</v>
      </c>
      <c r="K445" t="s">
        <v>27</v>
      </c>
      <c r="L445" t="s">
        <v>40</v>
      </c>
      <c r="M445" t="s">
        <v>33</v>
      </c>
      <c r="N445">
        <v>0</v>
      </c>
      <c r="O445" t="s">
        <v>39</v>
      </c>
      <c r="P445">
        <v>37</v>
      </c>
      <c r="Q445">
        <v>37</v>
      </c>
      <c r="R445" t="s">
        <v>31</v>
      </c>
      <c r="S445" s="1">
        <v>45475</v>
      </c>
      <c r="T445">
        <v>14</v>
      </c>
      <c r="U445">
        <v>2024</v>
      </c>
      <c r="V445">
        <v>265249</v>
      </c>
      <c r="W445" s="2">
        <v>6614611</v>
      </c>
    </row>
    <row r="446" spans="1:23" x14ac:dyDescent="0.35">
      <c r="A446" s="1">
        <v>45382</v>
      </c>
      <c r="B446">
        <v>265249</v>
      </c>
      <c r="C446" t="s">
        <v>23</v>
      </c>
      <c r="D446">
        <v>265414</v>
      </c>
      <c r="E446" t="s">
        <v>129</v>
      </c>
      <c r="F446" t="s">
        <v>25</v>
      </c>
      <c r="G446">
        <v>3018</v>
      </c>
      <c r="H446">
        <v>1</v>
      </c>
      <c r="I446" t="s">
        <v>26</v>
      </c>
      <c r="J446">
        <v>6788</v>
      </c>
      <c r="K446" t="s">
        <v>27</v>
      </c>
      <c r="L446" t="s">
        <v>28</v>
      </c>
      <c r="M446" t="s">
        <v>33</v>
      </c>
      <c r="N446">
        <v>0</v>
      </c>
      <c r="O446" t="s">
        <v>39</v>
      </c>
      <c r="P446">
        <v>20</v>
      </c>
      <c r="Q446">
        <v>20</v>
      </c>
      <c r="R446" t="s">
        <v>31</v>
      </c>
      <c r="S446" s="1">
        <v>45475</v>
      </c>
      <c r="T446">
        <v>14</v>
      </c>
      <c r="U446">
        <v>2024</v>
      </c>
      <c r="V446">
        <v>265249</v>
      </c>
      <c r="W446" s="2">
        <v>6614611</v>
      </c>
    </row>
    <row r="447" spans="1:23" x14ac:dyDescent="0.35">
      <c r="A447" s="1">
        <v>45382</v>
      </c>
      <c r="B447">
        <v>265249</v>
      </c>
      <c r="C447" t="s">
        <v>23</v>
      </c>
      <c r="D447">
        <v>265414</v>
      </c>
      <c r="E447" t="s">
        <v>129</v>
      </c>
      <c r="F447" t="s">
        <v>25</v>
      </c>
      <c r="G447">
        <v>3018</v>
      </c>
      <c r="H447">
        <v>1</v>
      </c>
      <c r="I447" t="s">
        <v>26</v>
      </c>
      <c r="J447">
        <v>6787</v>
      </c>
      <c r="K447" t="s">
        <v>27</v>
      </c>
      <c r="L447" t="s">
        <v>40</v>
      </c>
      <c r="M447" t="s">
        <v>33</v>
      </c>
      <c r="N447">
        <v>60</v>
      </c>
      <c r="O447" t="s">
        <v>54</v>
      </c>
      <c r="P447">
        <v>3.6454399999999998</v>
      </c>
      <c r="Q447">
        <v>61</v>
      </c>
      <c r="R447" t="s">
        <v>31</v>
      </c>
      <c r="S447" s="1">
        <v>45475</v>
      </c>
      <c r="T447">
        <v>14</v>
      </c>
      <c r="U447">
        <v>2024</v>
      </c>
      <c r="V447">
        <v>265249</v>
      </c>
      <c r="W447" s="2">
        <v>6614611</v>
      </c>
    </row>
    <row r="448" spans="1:23" x14ac:dyDescent="0.35">
      <c r="A448" s="1">
        <v>45382</v>
      </c>
      <c r="B448">
        <v>265249</v>
      </c>
      <c r="C448" t="s">
        <v>23</v>
      </c>
      <c r="D448">
        <v>265414</v>
      </c>
      <c r="E448" t="s">
        <v>129</v>
      </c>
      <c r="F448" t="s">
        <v>25</v>
      </c>
      <c r="G448">
        <v>3018</v>
      </c>
      <c r="H448">
        <v>1</v>
      </c>
      <c r="I448" t="s">
        <v>26</v>
      </c>
      <c r="J448">
        <v>6788</v>
      </c>
      <c r="K448" t="s">
        <v>27</v>
      </c>
      <c r="L448" t="s">
        <v>28</v>
      </c>
      <c r="M448" t="s">
        <v>33</v>
      </c>
      <c r="N448">
        <v>60</v>
      </c>
      <c r="O448" t="s">
        <v>54</v>
      </c>
      <c r="P448">
        <v>1.79945</v>
      </c>
      <c r="Q448">
        <v>29</v>
      </c>
      <c r="R448" t="s">
        <v>31</v>
      </c>
      <c r="S448" s="1">
        <v>45475</v>
      </c>
      <c r="T448">
        <v>14</v>
      </c>
      <c r="U448">
        <v>2024</v>
      </c>
      <c r="V448">
        <v>265249</v>
      </c>
      <c r="W448" s="2">
        <v>6614611</v>
      </c>
    </row>
    <row r="449" spans="1:23" x14ac:dyDescent="0.35">
      <c r="A449" s="1">
        <v>45473</v>
      </c>
      <c r="B449">
        <v>265249</v>
      </c>
      <c r="C449" t="s">
        <v>23</v>
      </c>
      <c r="D449">
        <v>259401</v>
      </c>
      <c r="E449" t="s">
        <v>44</v>
      </c>
      <c r="F449" t="s">
        <v>36</v>
      </c>
      <c r="G449">
        <v>3018</v>
      </c>
      <c r="H449">
        <v>1</v>
      </c>
      <c r="I449" t="s">
        <v>26</v>
      </c>
      <c r="J449">
        <v>6432</v>
      </c>
      <c r="K449" t="s">
        <v>27</v>
      </c>
      <c r="L449" t="s">
        <v>45</v>
      </c>
      <c r="M449" t="s">
        <v>33</v>
      </c>
      <c r="N449">
        <v>30</v>
      </c>
      <c r="O449" t="s">
        <v>30</v>
      </c>
      <c r="P449">
        <v>0.14768999999999999</v>
      </c>
      <c r="Q449">
        <v>4</v>
      </c>
      <c r="R449" t="s">
        <v>31</v>
      </c>
      <c r="S449" s="1">
        <v>45475</v>
      </c>
      <c r="T449">
        <v>7</v>
      </c>
      <c r="U449">
        <v>2024</v>
      </c>
      <c r="V449">
        <v>265249</v>
      </c>
      <c r="W449" s="2">
        <v>6614611</v>
      </c>
    </row>
    <row r="450" spans="1:23" x14ac:dyDescent="0.35">
      <c r="A450" s="1">
        <v>45473</v>
      </c>
      <c r="B450">
        <v>265249</v>
      </c>
      <c r="C450" t="s">
        <v>23</v>
      </c>
      <c r="D450">
        <v>259401</v>
      </c>
      <c r="E450" t="s">
        <v>44</v>
      </c>
      <c r="F450" t="s">
        <v>36</v>
      </c>
      <c r="G450">
        <v>3018</v>
      </c>
      <c r="H450">
        <v>1</v>
      </c>
      <c r="I450" t="s">
        <v>26</v>
      </c>
      <c r="J450">
        <v>6789</v>
      </c>
      <c r="K450" t="s">
        <v>27</v>
      </c>
      <c r="L450" t="s">
        <v>38</v>
      </c>
      <c r="M450" t="s">
        <v>33</v>
      </c>
      <c r="N450">
        <v>60</v>
      </c>
      <c r="O450" t="s">
        <v>30</v>
      </c>
      <c r="P450">
        <v>7.3849999999999999E-2</v>
      </c>
      <c r="Q450">
        <v>1</v>
      </c>
      <c r="R450" t="s">
        <v>31</v>
      </c>
      <c r="S450" s="1">
        <v>45475</v>
      </c>
      <c r="T450">
        <v>7</v>
      </c>
      <c r="U450">
        <v>2024</v>
      </c>
      <c r="V450">
        <v>265249</v>
      </c>
      <c r="W450" s="2">
        <v>6614611</v>
      </c>
    </row>
    <row r="451" spans="1:23" x14ac:dyDescent="0.35">
      <c r="A451" s="1">
        <v>45473</v>
      </c>
      <c r="B451">
        <v>265249</v>
      </c>
      <c r="C451" t="s">
        <v>23</v>
      </c>
      <c r="D451">
        <v>259401</v>
      </c>
      <c r="E451" t="s">
        <v>44</v>
      </c>
      <c r="F451" t="s">
        <v>36</v>
      </c>
      <c r="G451">
        <v>3018</v>
      </c>
      <c r="H451">
        <v>1</v>
      </c>
      <c r="I451" t="s">
        <v>26</v>
      </c>
      <c r="J451">
        <v>6789</v>
      </c>
      <c r="K451" t="s">
        <v>27</v>
      </c>
      <c r="L451" t="s">
        <v>38</v>
      </c>
      <c r="M451" t="s">
        <v>33</v>
      </c>
      <c r="N451">
        <v>0</v>
      </c>
      <c r="O451" t="s">
        <v>39</v>
      </c>
      <c r="P451">
        <v>26</v>
      </c>
      <c r="Q451">
        <v>26</v>
      </c>
      <c r="R451" t="s">
        <v>31</v>
      </c>
      <c r="S451" s="1">
        <v>45475</v>
      </c>
      <c r="T451">
        <v>7</v>
      </c>
      <c r="U451">
        <v>2024</v>
      </c>
      <c r="V451">
        <v>265249</v>
      </c>
      <c r="W451" s="2">
        <v>6614611</v>
      </c>
    </row>
    <row r="452" spans="1:23" x14ac:dyDescent="0.35">
      <c r="A452" s="1">
        <v>45473</v>
      </c>
      <c r="B452">
        <v>265249</v>
      </c>
      <c r="C452" t="s">
        <v>23</v>
      </c>
      <c r="D452">
        <v>280947</v>
      </c>
      <c r="E452" t="s">
        <v>97</v>
      </c>
      <c r="F452" t="s">
        <v>25</v>
      </c>
      <c r="G452">
        <v>3018</v>
      </c>
      <c r="H452">
        <v>1</v>
      </c>
      <c r="I452" t="s">
        <v>26</v>
      </c>
      <c r="J452">
        <v>6787</v>
      </c>
      <c r="K452" t="s">
        <v>27</v>
      </c>
      <c r="L452" t="s">
        <v>40</v>
      </c>
      <c r="M452" t="s">
        <v>33</v>
      </c>
      <c r="N452">
        <v>51</v>
      </c>
      <c r="O452" t="s">
        <v>30</v>
      </c>
      <c r="P452">
        <v>0.14122999999999999</v>
      </c>
      <c r="Q452">
        <v>3</v>
      </c>
      <c r="R452" t="s">
        <v>31</v>
      </c>
      <c r="S452" s="1">
        <v>45475</v>
      </c>
      <c r="T452">
        <v>5</v>
      </c>
      <c r="U452">
        <v>2024</v>
      </c>
      <c r="V452">
        <v>265249</v>
      </c>
      <c r="W452" s="2">
        <v>6614611</v>
      </c>
    </row>
    <row r="453" spans="1:23" x14ac:dyDescent="0.35">
      <c r="A453" s="1">
        <v>45473</v>
      </c>
      <c r="B453">
        <v>265249</v>
      </c>
      <c r="C453" t="s">
        <v>23</v>
      </c>
      <c r="D453">
        <v>280947</v>
      </c>
      <c r="E453" t="s">
        <v>97</v>
      </c>
      <c r="F453" t="s">
        <v>25</v>
      </c>
      <c r="G453">
        <v>3018</v>
      </c>
      <c r="H453">
        <v>1</v>
      </c>
      <c r="I453" t="s">
        <v>26</v>
      </c>
      <c r="J453">
        <v>6787</v>
      </c>
      <c r="K453" t="s">
        <v>27</v>
      </c>
      <c r="L453" t="s">
        <v>40</v>
      </c>
      <c r="M453" t="s">
        <v>33</v>
      </c>
      <c r="N453">
        <v>51</v>
      </c>
      <c r="O453" t="s">
        <v>54</v>
      </c>
      <c r="P453">
        <v>4.7070000000000001E-2</v>
      </c>
      <c r="Q453">
        <v>3</v>
      </c>
      <c r="R453" t="s">
        <v>31</v>
      </c>
      <c r="S453" s="1">
        <v>45475</v>
      </c>
      <c r="T453">
        <v>5</v>
      </c>
      <c r="U453">
        <v>2024</v>
      </c>
      <c r="V453">
        <v>265249</v>
      </c>
      <c r="W453" s="2">
        <v>6614611</v>
      </c>
    </row>
    <row r="454" spans="1:23" x14ac:dyDescent="0.35">
      <c r="A454" s="1">
        <v>45473</v>
      </c>
      <c r="B454">
        <v>265249</v>
      </c>
      <c r="C454" t="s">
        <v>23</v>
      </c>
      <c r="D454">
        <v>280947</v>
      </c>
      <c r="E454" t="s">
        <v>97</v>
      </c>
      <c r="F454" t="s">
        <v>25</v>
      </c>
      <c r="G454">
        <v>3018</v>
      </c>
      <c r="H454">
        <v>1</v>
      </c>
      <c r="I454" t="s">
        <v>26</v>
      </c>
      <c r="J454">
        <v>6788</v>
      </c>
      <c r="K454" t="s">
        <v>27</v>
      </c>
      <c r="L454" t="s">
        <v>28</v>
      </c>
      <c r="M454" t="s">
        <v>33</v>
      </c>
      <c r="N454">
        <v>51</v>
      </c>
      <c r="O454" t="s">
        <v>30</v>
      </c>
      <c r="P454">
        <v>0.14122999999999999</v>
      </c>
      <c r="Q454">
        <v>3</v>
      </c>
      <c r="R454" t="s">
        <v>31</v>
      </c>
      <c r="S454" s="1">
        <v>45475</v>
      </c>
      <c r="T454">
        <v>5</v>
      </c>
      <c r="U454">
        <v>2024</v>
      </c>
      <c r="V454">
        <v>265249</v>
      </c>
      <c r="W454" s="2">
        <v>6614611</v>
      </c>
    </row>
    <row r="455" spans="1:23" x14ac:dyDescent="0.35">
      <c r="A455" s="1">
        <v>45473</v>
      </c>
      <c r="B455">
        <v>265249</v>
      </c>
      <c r="C455" t="s">
        <v>23</v>
      </c>
      <c r="D455">
        <v>280947</v>
      </c>
      <c r="E455" t="s">
        <v>97</v>
      </c>
      <c r="F455" t="s">
        <v>25</v>
      </c>
      <c r="G455">
        <v>3018</v>
      </c>
      <c r="H455">
        <v>1</v>
      </c>
      <c r="I455" t="s">
        <v>26</v>
      </c>
      <c r="J455">
        <v>6789</v>
      </c>
      <c r="K455" t="s">
        <v>27</v>
      </c>
      <c r="L455" t="s">
        <v>38</v>
      </c>
      <c r="M455" t="s">
        <v>33</v>
      </c>
      <c r="N455">
        <v>51</v>
      </c>
      <c r="O455" t="s">
        <v>30</v>
      </c>
      <c r="P455">
        <v>0.14122999999999999</v>
      </c>
      <c r="Q455">
        <v>3</v>
      </c>
      <c r="R455" t="s">
        <v>31</v>
      </c>
      <c r="S455" s="1">
        <v>45475</v>
      </c>
      <c r="T455">
        <v>5</v>
      </c>
      <c r="U455">
        <v>2024</v>
      </c>
      <c r="V455">
        <v>265249</v>
      </c>
      <c r="W455" s="2">
        <v>6614611</v>
      </c>
    </row>
    <row r="456" spans="1:23" x14ac:dyDescent="0.35">
      <c r="A456" s="1">
        <v>45473</v>
      </c>
      <c r="B456">
        <v>265249</v>
      </c>
      <c r="C456" t="s">
        <v>23</v>
      </c>
      <c r="D456">
        <v>280006</v>
      </c>
      <c r="E456" t="s">
        <v>24</v>
      </c>
      <c r="F456" t="s">
        <v>25</v>
      </c>
      <c r="G456">
        <v>3019</v>
      </c>
      <c r="H456">
        <v>1</v>
      </c>
      <c r="I456" t="s">
        <v>32</v>
      </c>
      <c r="J456">
        <v>5953</v>
      </c>
      <c r="K456" t="s">
        <v>27</v>
      </c>
      <c r="L456" t="s">
        <v>32</v>
      </c>
      <c r="M456" t="s">
        <v>33</v>
      </c>
      <c r="N456">
        <v>0</v>
      </c>
      <c r="O456" t="s">
        <v>37</v>
      </c>
      <c r="P456">
        <v>2</v>
      </c>
      <c r="Q456">
        <v>2</v>
      </c>
      <c r="R456" t="s">
        <v>31</v>
      </c>
      <c r="S456" s="1">
        <v>45475</v>
      </c>
      <c r="T456">
        <v>6</v>
      </c>
      <c r="U456">
        <v>2024</v>
      </c>
      <c r="V456">
        <v>265249</v>
      </c>
      <c r="W456" s="2">
        <v>6614611</v>
      </c>
    </row>
    <row r="457" spans="1:23" x14ac:dyDescent="0.35">
      <c r="A457" s="1">
        <v>45473</v>
      </c>
      <c r="B457">
        <v>265249</v>
      </c>
      <c r="C457" t="s">
        <v>23</v>
      </c>
      <c r="D457">
        <v>280006</v>
      </c>
      <c r="E457" t="s">
        <v>24</v>
      </c>
      <c r="F457" t="s">
        <v>25</v>
      </c>
      <c r="G457">
        <v>3018</v>
      </c>
      <c r="H457">
        <v>1</v>
      </c>
      <c r="I457" t="s">
        <v>26</v>
      </c>
      <c r="J457">
        <v>6790</v>
      </c>
      <c r="K457" t="s">
        <v>27</v>
      </c>
      <c r="L457" t="s">
        <v>42</v>
      </c>
      <c r="M457" t="s">
        <v>33</v>
      </c>
      <c r="N457">
        <v>60</v>
      </c>
      <c r="O457" t="s">
        <v>30</v>
      </c>
      <c r="P457">
        <v>7.3849999999999999E-2</v>
      </c>
      <c r="Q457">
        <v>1</v>
      </c>
      <c r="R457" t="s">
        <v>31</v>
      </c>
      <c r="S457" s="1">
        <v>45475</v>
      </c>
      <c r="T457">
        <v>6</v>
      </c>
      <c r="U457">
        <v>2024</v>
      </c>
      <c r="V457">
        <v>265249</v>
      </c>
      <c r="W457" s="2">
        <v>6614611</v>
      </c>
    </row>
    <row r="458" spans="1:23" x14ac:dyDescent="0.35">
      <c r="A458" s="1">
        <v>45473</v>
      </c>
      <c r="B458">
        <v>265249</v>
      </c>
      <c r="C458" t="s">
        <v>23</v>
      </c>
      <c r="D458">
        <v>280006</v>
      </c>
      <c r="E458" t="s">
        <v>24</v>
      </c>
      <c r="F458" t="s">
        <v>25</v>
      </c>
      <c r="G458">
        <v>3018</v>
      </c>
      <c r="H458">
        <v>1</v>
      </c>
      <c r="I458" t="s">
        <v>26</v>
      </c>
      <c r="J458">
        <v>6747</v>
      </c>
      <c r="K458" t="s">
        <v>27</v>
      </c>
      <c r="L458" t="s">
        <v>43</v>
      </c>
      <c r="M458" t="s">
        <v>29</v>
      </c>
      <c r="N458">
        <v>0</v>
      </c>
      <c r="O458" t="s">
        <v>37</v>
      </c>
      <c r="P458">
        <v>48</v>
      </c>
      <c r="Q458">
        <v>48</v>
      </c>
      <c r="R458" t="s">
        <v>31</v>
      </c>
      <c r="S458" s="1">
        <v>45475</v>
      </c>
      <c r="T458">
        <v>6</v>
      </c>
      <c r="U458">
        <v>2024</v>
      </c>
      <c r="V458">
        <v>265249</v>
      </c>
      <c r="W458" s="2">
        <v>6614611</v>
      </c>
    </row>
    <row r="459" spans="1:23" x14ac:dyDescent="0.35">
      <c r="A459" s="1">
        <v>45473</v>
      </c>
      <c r="B459">
        <v>265249</v>
      </c>
      <c r="C459" t="s">
        <v>23</v>
      </c>
      <c r="D459">
        <v>280006</v>
      </c>
      <c r="E459" t="s">
        <v>24</v>
      </c>
      <c r="F459" t="s">
        <v>25</v>
      </c>
      <c r="G459">
        <v>3018</v>
      </c>
      <c r="H459">
        <v>1</v>
      </c>
      <c r="I459" t="s">
        <v>26</v>
      </c>
      <c r="J459">
        <v>6747</v>
      </c>
      <c r="K459" t="s">
        <v>27</v>
      </c>
      <c r="L459" t="s">
        <v>43</v>
      </c>
      <c r="M459" t="s">
        <v>33</v>
      </c>
      <c r="N459">
        <v>0</v>
      </c>
      <c r="O459" t="s">
        <v>37</v>
      </c>
      <c r="P459">
        <v>2</v>
      </c>
      <c r="Q459">
        <v>2</v>
      </c>
      <c r="R459" t="s">
        <v>31</v>
      </c>
      <c r="S459" s="1">
        <v>45475</v>
      </c>
      <c r="T459">
        <v>6</v>
      </c>
      <c r="U459">
        <v>2024</v>
      </c>
      <c r="V459">
        <v>265249</v>
      </c>
      <c r="W459" s="2">
        <v>6614611</v>
      </c>
    </row>
    <row r="460" spans="1:23" x14ac:dyDescent="0.35">
      <c r="A460" s="1">
        <v>45473</v>
      </c>
      <c r="B460">
        <v>265249</v>
      </c>
      <c r="C460" t="s">
        <v>23</v>
      </c>
      <c r="D460">
        <v>280006</v>
      </c>
      <c r="E460" t="s">
        <v>24</v>
      </c>
      <c r="F460" t="s">
        <v>25</v>
      </c>
      <c r="G460">
        <v>3018</v>
      </c>
      <c r="H460">
        <v>1</v>
      </c>
      <c r="I460" t="s">
        <v>26</v>
      </c>
      <c r="J460">
        <v>6790</v>
      </c>
      <c r="K460" t="s">
        <v>27</v>
      </c>
      <c r="L460" t="s">
        <v>42</v>
      </c>
      <c r="M460" t="s">
        <v>29</v>
      </c>
      <c r="N460">
        <v>40.5</v>
      </c>
      <c r="O460" t="s">
        <v>30</v>
      </c>
      <c r="P460">
        <v>4.9849999999999998E-2</v>
      </c>
      <c r="Q460">
        <v>1</v>
      </c>
      <c r="R460" t="s">
        <v>31</v>
      </c>
      <c r="S460" s="1">
        <v>45475</v>
      </c>
      <c r="T460">
        <v>6</v>
      </c>
      <c r="U460">
        <v>2024</v>
      </c>
      <c r="V460">
        <v>265249</v>
      </c>
      <c r="W460" s="2">
        <v>6614611</v>
      </c>
    </row>
    <row r="461" spans="1:23" x14ac:dyDescent="0.35">
      <c r="A461" s="1">
        <v>45473</v>
      </c>
      <c r="B461">
        <v>265249</v>
      </c>
      <c r="C461" t="s">
        <v>23</v>
      </c>
      <c r="D461">
        <v>280006</v>
      </c>
      <c r="E461" t="s">
        <v>24</v>
      </c>
      <c r="F461" t="s">
        <v>25</v>
      </c>
      <c r="G461">
        <v>3018</v>
      </c>
      <c r="H461">
        <v>1</v>
      </c>
      <c r="I461" t="s">
        <v>26</v>
      </c>
      <c r="J461">
        <v>6789</v>
      </c>
      <c r="K461" t="s">
        <v>27</v>
      </c>
      <c r="L461" t="s">
        <v>38</v>
      </c>
      <c r="M461" t="s">
        <v>33</v>
      </c>
      <c r="N461">
        <v>45</v>
      </c>
      <c r="O461" t="s">
        <v>30</v>
      </c>
      <c r="P461">
        <v>5.5379999999999999E-2</v>
      </c>
      <c r="Q461">
        <v>1</v>
      </c>
      <c r="R461" t="s">
        <v>31</v>
      </c>
      <c r="S461" s="1">
        <v>45475</v>
      </c>
      <c r="T461">
        <v>6</v>
      </c>
      <c r="U461">
        <v>2024</v>
      </c>
      <c r="V461">
        <v>265249</v>
      </c>
      <c r="W461" s="2">
        <v>6614611</v>
      </c>
    </row>
    <row r="462" spans="1:23" x14ac:dyDescent="0.35">
      <c r="A462" s="1">
        <v>45473</v>
      </c>
      <c r="B462">
        <v>265249</v>
      </c>
      <c r="C462" t="s">
        <v>23</v>
      </c>
      <c r="D462">
        <v>280006</v>
      </c>
      <c r="E462" t="s">
        <v>24</v>
      </c>
      <c r="F462" t="s">
        <v>25</v>
      </c>
      <c r="G462">
        <v>3019</v>
      </c>
      <c r="H462">
        <v>1</v>
      </c>
      <c r="I462" t="s">
        <v>32</v>
      </c>
      <c r="J462">
        <v>5953</v>
      </c>
      <c r="K462" t="s">
        <v>27</v>
      </c>
      <c r="L462" t="s">
        <v>32</v>
      </c>
      <c r="M462" t="s">
        <v>33</v>
      </c>
      <c r="N462">
        <v>9</v>
      </c>
      <c r="O462" t="s">
        <v>30</v>
      </c>
      <c r="P462">
        <v>5.5399999999999998E-3</v>
      </c>
      <c r="Q462">
        <v>1</v>
      </c>
      <c r="R462" t="s">
        <v>31</v>
      </c>
      <c r="S462" s="1">
        <v>45475</v>
      </c>
      <c r="T462">
        <v>6</v>
      </c>
      <c r="U462">
        <v>2024</v>
      </c>
      <c r="V462">
        <v>265249</v>
      </c>
      <c r="W462" s="2">
        <v>6614611</v>
      </c>
    </row>
    <row r="463" spans="1:23" x14ac:dyDescent="0.35">
      <c r="A463" s="1">
        <v>45473</v>
      </c>
      <c r="B463">
        <v>265249</v>
      </c>
      <c r="C463" t="s">
        <v>23</v>
      </c>
      <c r="D463">
        <v>280006</v>
      </c>
      <c r="E463" t="s">
        <v>24</v>
      </c>
      <c r="F463" t="s">
        <v>25</v>
      </c>
      <c r="G463">
        <v>3019</v>
      </c>
      <c r="H463">
        <v>1</v>
      </c>
      <c r="I463" t="s">
        <v>32</v>
      </c>
      <c r="J463">
        <v>5953</v>
      </c>
      <c r="K463" t="s">
        <v>27</v>
      </c>
      <c r="L463" t="s">
        <v>32</v>
      </c>
      <c r="M463" t="s">
        <v>33</v>
      </c>
      <c r="N463">
        <v>0</v>
      </c>
      <c r="O463" t="s">
        <v>39</v>
      </c>
      <c r="P463">
        <v>4</v>
      </c>
      <c r="Q463">
        <v>4</v>
      </c>
      <c r="R463" t="s">
        <v>31</v>
      </c>
      <c r="S463" s="1">
        <v>45475</v>
      </c>
      <c r="T463">
        <v>6</v>
      </c>
      <c r="U463">
        <v>2024</v>
      </c>
      <c r="V463">
        <v>265249</v>
      </c>
      <c r="W463" s="2">
        <v>6614611</v>
      </c>
    </row>
    <row r="464" spans="1:23" x14ac:dyDescent="0.35">
      <c r="A464" s="1">
        <v>45473</v>
      </c>
      <c r="B464">
        <v>265249</v>
      </c>
      <c r="C464" t="s">
        <v>23</v>
      </c>
      <c r="D464">
        <v>280006</v>
      </c>
      <c r="E464" t="s">
        <v>24</v>
      </c>
      <c r="F464" t="s">
        <v>25</v>
      </c>
      <c r="G464">
        <v>3018</v>
      </c>
      <c r="H464">
        <v>1</v>
      </c>
      <c r="I464" t="s">
        <v>26</v>
      </c>
      <c r="J464">
        <v>6789</v>
      </c>
      <c r="K464" t="s">
        <v>27</v>
      </c>
      <c r="L464" t="s">
        <v>38</v>
      </c>
      <c r="M464" t="s">
        <v>29</v>
      </c>
      <c r="N464">
        <v>35.5</v>
      </c>
      <c r="O464" t="s">
        <v>30</v>
      </c>
      <c r="P464">
        <v>0.13108</v>
      </c>
      <c r="Q464">
        <v>3</v>
      </c>
      <c r="R464" t="s">
        <v>31</v>
      </c>
      <c r="S464" s="1">
        <v>45475</v>
      </c>
      <c r="T464">
        <v>6</v>
      </c>
      <c r="U464">
        <v>2024</v>
      </c>
      <c r="V464">
        <v>265249</v>
      </c>
      <c r="W464" s="2">
        <v>6614611</v>
      </c>
    </row>
    <row r="465" spans="1:23" x14ac:dyDescent="0.35">
      <c r="A465" s="1">
        <v>45473</v>
      </c>
      <c r="B465">
        <v>265249</v>
      </c>
      <c r="C465" t="s">
        <v>23</v>
      </c>
      <c r="D465">
        <v>280006</v>
      </c>
      <c r="E465" t="s">
        <v>24</v>
      </c>
      <c r="F465" t="s">
        <v>25</v>
      </c>
      <c r="G465">
        <v>3019</v>
      </c>
      <c r="H465">
        <v>1</v>
      </c>
      <c r="I465" t="s">
        <v>32</v>
      </c>
      <c r="J465">
        <v>5953</v>
      </c>
      <c r="K465" t="s">
        <v>27</v>
      </c>
      <c r="L465" t="s">
        <v>32</v>
      </c>
      <c r="M465" t="s">
        <v>33</v>
      </c>
      <c r="N465">
        <v>58.5</v>
      </c>
      <c r="O465" t="s">
        <v>30</v>
      </c>
      <c r="P465">
        <v>7.1999999999999995E-2</v>
      </c>
      <c r="Q465">
        <v>1</v>
      </c>
      <c r="R465" t="s">
        <v>31</v>
      </c>
      <c r="S465" s="1">
        <v>45475</v>
      </c>
      <c r="T465">
        <v>6</v>
      </c>
      <c r="U465">
        <v>2024</v>
      </c>
      <c r="V465">
        <v>265249</v>
      </c>
      <c r="W465" s="2">
        <v>6614611</v>
      </c>
    </row>
    <row r="466" spans="1:23" x14ac:dyDescent="0.35">
      <c r="A466" s="1">
        <v>45473</v>
      </c>
      <c r="B466">
        <v>265249</v>
      </c>
      <c r="C466" t="s">
        <v>23</v>
      </c>
      <c r="D466">
        <v>280006</v>
      </c>
      <c r="E466" t="s">
        <v>24</v>
      </c>
      <c r="F466" t="s">
        <v>25</v>
      </c>
      <c r="G466">
        <v>3018</v>
      </c>
      <c r="H466">
        <v>1</v>
      </c>
      <c r="I466" t="s">
        <v>26</v>
      </c>
      <c r="J466">
        <v>6432</v>
      </c>
      <c r="K466" t="s">
        <v>27</v>
      </c>
      <c r="L466" t="s">
        <v>45</v>
      </c>
      <c r="M466" t="s">
        <v>29</v>
      </c>
      <c r="N466">
        <v>60</v>
      </c>
      <c r="O466" t="s">
        <v>30</v>
      </c>
      <c r="P466">
        <v>7.3849999999999999E-2</v>
      </c>
      <c r="Q466">
        <v>1</v>
      </c>
      <c r="R466" t="s">
        <v>31</v>
      </c>
      <c r="S466" s="1">
        <v>45475</v>
      </c>
      <c r="T466">
        <v>6</v>
      </c>
      <c r="U466">
        <v>2024</v>
      </c>
      <c r="V466">
        <v>265249</v>
      </c>
      <c r="W466" s="2">
        <v>6614611</v>
      </c>
    </row>
    <row r="467" spans="1:23" x14ac:dyDescent="0.35">
      <c r="A467" s="1">
        <v>45473</v>
      </c>
      <c r="B467">
        <v>265249</v>
      </c>
      <c r="C467" t="s">
        <v>23</v>
      </c>
      <c r="D467">
        <v>280006</v>
      </c>
      <c r="E467" t="s">
        <v>24</v>
      </c>
      <c r="F467" t="s">
        <v>25</v>
      </c>
      <c r="G467">
        <v>3018</v>
      </c>
      <c r="H467">
        <v>1</v>
      </c>
      <c r="I467" t="s">
        <v>26</v>
      </c>
      <c r="J467">
        <v>6432</v>
      </c>
      <c r="K467" t="s">
        <v>27</v>
      </c>
      <c r="L467" t="s">
        <v>45</v>
      </c>
      <c r="M467" t="s">
        <v>33</v>
      </c>
      <c r="N467">
        <v>35.5</v>
      </c>
      <c r="O467" t="s">
        <v>30</v>
      </c>
      <c r="P467">
        <v>4.369E-2</v>
      </c>
      <c r="Q467">
        <v>1</v>
      </c>
      <c r="R467" t="s">
        <v>31</v>
      </c>
      <c r="S467" s="1">
        <v>45475</v>
      </c>
      <c r="T467">
        <v>6</v>
      </c>
      <c r="U467">
        <v>2024</v>
      </c>
      <c r="V467">
        <v>265249</v>
      </c>
      <c r="W467" s="2">
        <v>6614611</v>
      </c>
    </row>
    <row r="468" spans="1:23" x14ac:dyDescent="0.35">
      <c r="A468" s="1">
        <v>45473</v>
      </c>
      <c r="B468">
        <v>265249</v>
      </c>
      <c r="C468" t="s">
        <v>23</v>
      </c>
      <c r="D468">
        <v>280006</v>
      </c>
      <c r="E468" t="s">
        <v>24</v>
      </c>
      <c r="F468" t="s">
        <v>25</v>
      </c>
      <c r="G468">
        <v>3019</v>
      </c>
      <c r="H468">
        <v>1</v>
      </c>
      <c r="I468" t="s">
        <v>32</v>
      </c>
      <c r="J468">
        <v>5953</v>
      </c>
      <c r="K468" t="s">
        <v>27</v>
      </c>
      <c r="L468" t="s">
        <v>32</v>
      </c>
      <c r="M468" t="s">
        <v>33</v>
      </c>
      <c r="N468">
        <v>31.5</v>
      </c>
      <c r="O468" t="s">
        <v>30</v>
      </c>
      <c r="P468">
        <v>2.7689999999999999E-2</v>
      </c>
      <c r="Q468">
        <v>1</v>
      </c>
      <c r="R468" t="s">
        <v>31</v>
      </c>
      <c r="S468" s="1">
        <v>45475</v>
      </c>
      <c r="T468">
        <v>6</v>
      </c>
      <c r="U468">
        <v>2024</v>
      </c>
      <c r="V468">
        <v>265249</v>
      </c>
      <c r="W468" s="2">
        <v>6614611</v>
      </c>
    </row>
    <row r="469" spans="1:23" x14ac:dyDescent="0.35">
      <c r="A469" s="1">
        <v>45473</v>
      </c>
      <c r="B469">
        <v>265249</v>
      </c>
      <c r="C469" t="s">
        <v>23</v>
      </c>
      <c r="D469">
        <v>280006</v>
      </c>
      <c r="E469" t="s">
        <v>24</v>
      </c>
      <c r="F469" t="s">
        <v>25</v>
      </c>
      <c r="G469">
        <v>3018</v>
      </c>
      <c r="H469">
        <v>1</v>
      </c>
      <c r="I469" t="s">
        <v>26</v>
      </c>
      <c r="J469">
        <v>6787</v>
      </c>
      <c r="K469" t="s">
        <v>27</v>
      </c>
      <c r="L469" t="s">
        <v>40</v>
      </c>
      <c r="M469" t="s">
        <v>29</v>
      </c>
      <c r="N469">
        <v>45</v>
      </c>
      <c r="O469" t="s">
        <v>30</v>
      </c>
      <c r="P469">
        <v>5.5379999999999999E-2</v>
      </c>
      <c r="Q469">
        <v>1</v>
      </c>
      <c r="R469" t="s">
        <v>31</v>
      </c>
      <c r="S469" s="1">
        <v>45475</v>
      </c>
      <c r="T469">
        <v>6</v>
      </c>
      <c r="U469">
        <v>2024</v>
      </c>
      <c r="V469">
        <v>265249</v>
      </c>
      <c r="W469" s="2">
        <v>6614611</v>
      </c>
    </row>
    <row r="470" spans="1:23" x14ac:dyDescent="0.35">
      <c r="A470" s="1">
        <v>45473</v>
      </c>
      <c r="B470">
        <v>265249</v>
      </c>
      <c r="C470" t="s">
        <v>23</v>
      </c>
      <c r="D470">
        <v>259401</v>
      </c>
      <c r="E470" t="s">
        <v>44</v>
      </c>
      <c r="F470" t="s">
        <v>36</v>
      </c>
      <c r="G470">
        <v>3018</v>
      </c>
      <c r="H470">
        <v>1</v>
      </c>
      <c r="I470" t="s">
        <v>26</v>
      </c>
      <c r="J470">
        <v>6794</v>
      </c>
      <c r="K470" t="s">
        <v>27</v>
      </c>
      <c r="L470" t="s">
        <v>41</v>
      </c>
      <c r="M470" t="s">
        <v>33</v>
      </c>
      <c r="N470">
        <v>49.5</v>
      </c>
      <c r="O470" t="s">
        <v>30</v>
      </c>
      <c r="P470">
        <v>6.0920000000000002E-2</v>
      </c>
      <c r="Q470">
        <v>1</v>
      </c>
      <c r="R470" t="s">
        <v>31</v>
      </c>
      <c r="S470" s="1">
        <v>45475</v>
      </c>
      <c r="T470">
        <v>7</v>
      </c>
      <c r="U470">
        <v>2024</v>
      </c>
      <c r="V470">
        <v>265249</v>
      </c>
      <c r="W470" s="2">
        <v>6614611</v>
      </c>
    </row>
    <row r="471" spans="1:23" x14ac:dyDescent="0.35">
      <c r="A471" s="1">
        <v>45473</v>
      </c>
      <c r="B471">
        <v>265249</v>
      </c>
      <c r="C471" t="s">
        <v>23</v>
      </c>
      <c r="D471">
        <v>259401</v>
      </c>
      <c r="E471" t="s">
        <v>44</v>
      </c>
      <c r="F471" t="s">
        <v>36</v>
      </c>
      <c r="G471">
        <v>3018</v>
      </c>
      <c r="H471">
        <v>1</v>
      </c>
      <c r="I471" t="s">
        <v>26</v>
      </c>
      <c r="J471">
        <v>6794</v>
      </c>
      <c r="K471" t="s">
        <v>27</v>
      </c>
      <c r="L471" t="s">
        <v>41</v>
      </c>
      <c r="M471" t="s">
        <v>33</v>
      </c>
      <c r="N471">
        <v>0</v>
      </c>
      <c r="O471" t="s">
        <v>39</v>
      </c>
      <c r="P471">
        <v>2</v>
      </c>
      <c r="Q471">
        <v>2</v>
      </c>
      <c r="R471" t="s">
        <v>31</v>
      </c>
      <c r="S471" s="1">
        <v>45475</v>
      </c>
      <c r="T471">
        <v>7</v>
      </c>
      <c r="U471">
        <v>2024</v>
      </c>
      <c r="V471">
        <v>265249</v>
      </c>
      <c r="W471" s="2">
        <v>6614611</v>
      </c>
    </row>
    <row r="472" spans="1:23" x14ac:dyDescent="0.35">
      <c r="A472" s="1">
        <v>45473</v>
      </c>
      <c r="B472">
        <v>265249</v>
      </c>
      <c r="C472" t="s">
        <v>23</v>
      </c>
      <c r="D472">
        <v>259401</v>
      </c>
      <c r="E472" t="s">
        <v>44</v>
      </c>
      <c r="F472" t="s">
        <v>36</v>
      </c>
      <c r="G472">
        <v>3018</v>
      </c>
      <c r="H472">
        <v>1</v>
      </c>
      <c r="I472" t="s">
        <v>26</v>
      </c>
      <c r="J472">
        <v>6432</v>
      </c>
      <c r="K472" t="s">
        <v>27</v>
      </c>
      <c r="L472" t="s">
        <v>45</v>
      </c>
      <c r="M472" t="s">
        <v>33</v>
      </c>
      <c r="N472">
        <v>52.5</v>
      </c>
      <c r="O472" t="s">
        <v>47</v>
      </c>
      <c r="P472">
        <v>1.3569199999999999</v>
      </c>
      <c r="Q472">
        <v>21</v>
      </c>
      <c r="R472" t="s">
        <v>31</v>
      </c>
      <c r="S472" s="1">
        <v>45475</v>
      </c>
      <c r="T472">
        <v>7</v>
      </c>
      <c r="U472">
        <v>2024</v>
      </c>
      <c r="V472">
        <v>265249</v>
      </c>
      <c r="W472" s="2">
        <v>6614611</v>
      </c>
    </row>
    <row r="473" spans="1:23" x14ac:dyDescent="0.35">
      <c r="A473" s="1">
        <v>45473</v>
      </c>
      <c r="B473">
        <v>265249</v>
      </c>
      <c r="C473" t="s">
        <v>23</v>
      </c>
      <c r="D473">
        <v>259401</v>
      </c>
      <c r="E473" t="s">
        <v>44</v>
      </c>
      <c r="F473" t="s">
        <v>36</v>
      </c>
      <c r="G473">
        <v>3018</v>
      </c>
      <c r="H473">
        <v>1</v>
      </c>
      <c r="I473" t="s">
        <v>26</v>
      </c>
      <c r="J473">
        <v>6795</v>
      </c>
      <c r="K473" t="s">
        <v>27</v>
      </c>
      <c r="L473" t="s">
        <v>79</v>
      </c>
      <c r="M473" t="s">
        <v>33</v>
      </c>
      <c r="N473">
        <v>60</v>
      </c>
      <c r="O473" t="s">
        <v>30</v>
      </c>
      <c r="P473">
        <v>7.3849999999999999E-2</v>
      </c>
      <c r="Q473">
        <v>1</v>
      </c>
      <c r="R473" t="s">
        <v>31</v>
      </c>
      <c r="S473" s="1">
        <v>45475</v>
      </c>
      <c r="T473">
        <v>7</v>
      </c>
      <c r="U473">
        <v>2024</v>
      </c>
      <c r="V473">
        <v>265249</v>
      </c>
      <c r="W473" s="2">
        <v>6614611</v>
      </c>
    </row>
    <row r="474" spans="1:23" x14ac:dyDescent="0.35">
      <c r="A474" s="1">
        <v>45473</v>
      </c>
      <c r="B474">
        <v>265249</v>
      </c>
      <c r="C474" t="s">
        <v>23</v>
      </c>
      <c r="D474">
        <v>259401</v>
      </c>
      <c r="E474" t="s">
        <v>44</v>
      </c>
      <c r="F474" t="s">
        <v>36</v>
      </c>
      <c r="G474">
        <v>3018</v>
      </c>
      <c r="H474">
        <v>1</v>
      </c>
      <c r="I474" t="s">
        <v>26</v>
      </c>
      <c r="J474">
        <v>6795</v>
      </c>
      <c r="K474" t="s">
        <v>27</v>
      </c>
      <c r="L474" t="s">
        <v>79</v>
      </c>
      <c r="M474" t="s">
        <v>33</v>
      </c>
      <c r="N474">
        <v>0</v>
      </c>
      <c r="O474" t="s">
        <v>39</v>
      </c>
      <c r="P474">
        <v>1</v>
      </c>
      <c r="Q474">
        <v>1</v>
      </c>
      <c r="R474" t="s">
        <v>31</v>
      </c>
      <c r="S474" s="1">
        <v>45475</v>
      </c>
      <c r="T474">
        <v>7</v>
      </c>
      <c r="U474">
        <v>2024</v>
      </c>
      <c r="V474">
        <v>265249</v>
      </c>
      <c r="W474" s="2">
        <v>6614611</v>
      </c>
    </row>
    <row r="475" spans="1:23" x14ac:dyDescent="0.35">
      <c r="A475" s="1">
        <v>45473</v>
      </c>
      <c r="B475">
        <v>265249</v>
      </c>
      <c r="C475" t="s">
        <v>23</v>
      </c>
      <c r="D475">
        <v>259401</v>
      </c>
      <c r="E475" t="s">
        <v>44</v>
      </c>
      <c r="F475" t="s">
        <v>36</v>
      </c>
      <c r="G475">
        <v>3018</v>
      </c>
      <c r="H475">
        <v>1</v>
      </c>
      <c r="I475" t="s">
        <v>26</v>
      </c>
      <c r="J475">
        <v>6787</v>
      </c>
      <c r="K475" t="s">
        <v>27</v>
      </c>
      <c r="L475" t="s">
        <v>40</v>
      </c>
      <c r="M475" t="s">
        <v>33</v>
      </c>
      <c r="N475">
        <v>58</v>
      </c>
      <c r="O475" t="s">
        <v>30</v>
      </c>
      <c r="P475">
        <v>0.42831000000000002</v>
      </c>
      <c r="Q475">
        <v>6</v>
      </c>
      <c r="R475" t="s">
        <v>31</v>
      </c>
      <c r="S475" s="1">
        <v>45475</v>
      </c>
      <c r="T475">
        <v>7</v>
      </c>
      <c r="U475">
        <v>2024</v>
      </c>
      <c r="V475">
        <v>265249</v>
      </c>
      <c r="W475" s="2">
        <v>6614611</v>
      </c>
    </row>
    <row r="476" spans="1:23" x14ac:dyDescent="0.35">
      <c r="A476" s="1">
        <v>45473</v>
      </c>
      <c r="B476">
        <v>265249</v>
      </c>
      <c r="C476" t="s">
        <v>23</v>
      </c>
      <c r="D476">
        <v>259401</v>
      </c>
      <c r="E476" t="s">
        <v>44</v>
      </c>
      <c r="F476" t="s">
        <v>36</v>
      </c>
      <c r="G476">
        <v>3019</v>
      </c>
      <c r="H476">
        <v>1</v>
      </c>
      <c r="I476" t="s">
        <v>32</v>
      </c>
      <c r="J476">
        <v>5953</v>
      </c>
      <c r="K476" t="s">
        <v>27</v>
      </c>
      <c r="L476" t="s">
        <v>32</v>
      </c>
      <c r="M476" t="s">
        <v>33</v>
      </c>
      <c r="N476">
        <v>22.5</v>
      </c>
      <c r="O476" t="s">
        <v>30</v>
      </c>
      <c r="P476">
        <v>2.7689999999999999E-2</v>
      </c>
      <c r="Q476">
        <v>1</v>
      </c>
      <c r="R476" t="s">
        <v>31</v>
      </c>
      <c r="S476" s="1">
        <v>45475</v>
      </c>
      <c r="T476">
        <v>7</v>
      </c>
      <c r="U476">
        <v>2024</v>
      </c>
      <c r="V476">
        <v>265249</v>
      </c>
      <c r="W476" s="2">
        <v>6614611</v>
      </c>
    </row>
    <row r="477" spans="1:23" x14ac:dyDescent="0.35">
      <c r="A477" s="1">
        <v>45473</v>
      </c>
      <c r="B477">
        <v>265249</v>
      </c>
      <c r="C477" t="s">
        <v>23</v>
      </c>
      <c r="D477">
        <v>259401</v>
      </c>
      <c r="E477" t="s">
        <v>44</v>
      </c>
      <c r="F477" t="s">
        <v>36</v>
      </c>
      <c r="G477">
        <v>3019</v>
      </c>
      <c r="H477">
        <v>1</v>
      </c>
      <c r="I477" t="s">
        <v>32</v>
      </c>
      <c r="J477">
        <v>5953</v>
      </c>
      <c r="K477" t="s">
        <v>27</v>
      </c>
      <c r="L477" t="s">
        <v>32</v>
      </c>
      <c r="M477" t="s">
        <v>33</v>
      </c>
      <c r="N477">
        <v>0</v>
      </c>
      <c r="O477" t="s">
        <v>39</v>
      </c>
      <c r="P477">
        <v>32</v>
      </c>
      <c r="Q477">
        <v>32</v>
      </c>
      <c r="R477" t="s">
        <v>31</v>
      </c>
      <c r="S477" s="1">
        <v>45475</v>
      </c>
      <c r="T477">
        <v>7</v>
      </c>
      <c r="U477">
        <v>2024</v>
      </c>
      <c r="V477">
        <v>265249</v>
      </c>
      <c r="W477" s="2">
        <v>6614611</v>
      </c>
    </row>
    <row r="478" spans="1:23" x14ac:dyDescent="0.35">
      <c r="A478" s="1">
        <v>45473</v>
      </c>
      <c r="B478">
        <v>265249</v>
      </c>
      <c r="C478" t="s">
        <v>23</v>
      </c>
      <c r="D478">
        <v>259401</v>
      </c>
      <c r="E478" t="s">
        <v>44</v>
      </c>
      <c r="F478" t="s">
        <v>36</v>
      </c>
      <c r="G478">
        <v>3018</v>
      </c>
      <c r="H478">
        <v>1</v>
      </c>
      <c r="I478" t="s">
        <v>26</v>
      </c>
      <c r="J478">
        <v>6432</v>
      </c>
      <c r="K478" t="s">
        <v>27</v>
      </c>
      <c r="L478" t="s">
        <v>45</v>
      </c>
      <c r="M478" t="s">
        <v>33</v>
      </c>
      <c r="N478">
        <v>58.5</v>
      </c>
      <c r="O478" t="s">
        <v>30</v>
      </c>
      <c r="P478">
        <v>0.14399999999999999</v>
      </c>
      <c r="Q478">
        <v>2</v>
      </c>
      <c r="R478" t="s">
        <v>31</v>
      </c>
      <c r="S478" s="1">
        <v>45475</v>
      </c>
      <c r="T478">
        <v>7</v>
      </c>
      <c r="U478">
        <v>2024</v>
      </c>
      <c r="V478">
        <v>265249</v>
      </c>
      <c r="W478" s="2">
        <v>6614611</v>
      </c>
    </row>
    <row r="479" spans="1:23" x14ac:dyDescent="0.35">
      <c r="A479" s="1">
        <v>45473</v>
      </c>
      <c r="B479">
        <v>265249</v>
      </c>
      <c r="C479" t="s">
        <v>23</v>
      </c>
      <c r="D479">
        <v>259401</v>
      </c>
      <c r="E479" t="s">
        <v>44</v>
      </c>
      <c r="F479" t="s">
        <v>36</v>
      </c>
      <c r="G479">
        <v>3018</v>
      </c>
      <c r="H479">
        <v>1</v>
      </c>
      <c r="I479" t="s">
        <v>26</v>
      </c>
      <c r="J479">
        <v>6788</v>
      </c>
      <c r="K479" t="s">
        <v>27</v>
      </c>
      <c r="L479" t="s">
        <v>28</v>
      </c>
      <c r="M479" t="s">
        <v>33</v>
      </c>
      <c r="N479">
        <v>58</v>
      </c>
      <c r="O479" t="s">
        <v>30</v>
      </c>
      <c r="P479">
        <v>0.71384999999999998</v>
      </c>
      <c r="Q479">
        <v>10</v>
      </c>
      <c r="R479" t="s">
        <v>31</v>
      </c>
      <c r="S479" s="1">
        <v>45475</v>
      </c>
      <c r="T479">
        <v>7</v>
      </c>
      <c r="U479">
        <v>2024</v>
      </c>
      <c r="V479">
        <v>265249</v>
      </c>
      <c r="W479" s="2">
        <v>6614611</v>
      </c>
    </row>
    <row r="480" spans="1:23" x14ac:dyDescent="0.35">
      <c r="A480" s="1">
        <v>45473</v>
      </c>
      <c r="B480">
        <v>265249</v>
      </c>
      <c r="C480" t="s">
        <v>23</v>
      </c>
      <c r="D480">
        <v>259401</v>
      </c>
      <c r="E480" t="s">
        <v>44</v>
      </c>
      <c r="F480" t="s">
        <v>36</v>
      </c>
      <c r="G480">
        <v>3018</v>
      </c>
      <c r="H480">
        <v>1</v>
      </c>
      <c r="I480" t="s">
        <v>26</v>
      </c>
      <c r="J480">
        <v>6787</v>
      </c>
      <c r="K480" t="s">
        <v>27</v>
      </c>
      <c r="L480" t="s">
        <v>40</v>
      </c>
      <c r="M480" t="s">
        <v>33</v>
      </c>
      <c r="N480">
        <v>45</v>
      </c>
      <c r="O480" t="s">
        <v>30</v>
      </c>
      <c r="P480">
        <v>0.11076999999999999</v>
      </c>
      <c r="Q480">
        <v>2</v>
      </c>
      <c r="R480" t="s">
        <v>31</v>
      </c>
      <c r="S480" s="1">
        <v>45475</v>
      </c>
      <c r="T480">
        <v>7</v>
      </c>
      <c r="U480">
        <v>2024</v>
      </c>
      <c r="V480">
        <v>265249</v>
      </c>
      <c r="W480" s="2">
        <v>6614611</v>
      </c>
    </row>
    <row r="481" spans="1:23" x14ac:dyDescent="0.35">
      <c r="A481" s="1">
        <v>45473</v>
      </c>
      <c r="B481">
        <v>265249</v>
      </c>
      <c r="C481" t="s">
        <v>23</v>
      </c>
      <c r="D481">
        <v>259401</v>
      </c>
      <c r="E481" t="s">
        <v>44</v>
      </c>
      <c r="F481" t="s">
        <v>36</v>
      </c>
      <c r="G481">
        <v>3018</v>
      </c>
      <c r="H481">
        <v>1</v>
      </c>
      <c r="I481" t="s">
        <v>26</v>
      </c>
      <c r="J481">
        <v>6789</v>
      </c>
      <c r="K481" t="s">
        <v>27</v>
      </c>
      <c r="L481" t="s">
        <v>38</v>
      </c>
      <c r="M481" t="s">
        <v>33</v>
      </c>
      <c r="N481">
        <v>30</v>
      </c>
      <c r="O481" t="s">
        <v>30</v>
      </c>
      <c r="P481">
        <v>0.51692000000000005</v>
      </c>
      <c r="Q481">
        <v>14</v>
      </c>
      <c r="R481" t="s">
        <v>31</v>
      </c>
      <c r="S481" s="1">
        <v>45475</v>
      </c>
      <c r="T481">
        <v>7</v>
      </c>
      <c r="U481">
        <v>2024</v>
      </c>
      <c r="V481">
        <v>265249</v>
      </c>
      <c r="W481" s="2">
        <v>6614611</v>
      </c>
    </row>
    <row r="482" spans="1:23" x14ac:dyDescent="0.35">
      <c r="A482" s="1">
        <v>45473</v>
      </c>
      <c r="B482">
        <v>265249</v>
      </c>
      <c r="C482" t="s">
        <v>23</v>
      </c>
      <c r="D482">
        <v>259401</v>
      </c>
      <c r="E482" t="s">
        <v>44</v>
      </c>
      <c r="F482" t="s">
        <v>36</v>
      </c>
      <c r="G482">
        <v>3018</v>
      </c>
      <c r="H482">
        <v>1</v>
      </c>
      <c r="I482" t="s">
        <v>26</v>
      </c>
      <c r="J482">
        <v>6789</v>
      </c>
      <c r="K482" t="s">
        <v>27</v>
      </c>
      <c r="L482" t="s">
        <v>38</v>
      </c>
      <c r="M482" t="s">
        <v>33</v>
      </c>
      <c r="N482">
        <v>58</v>
      </c>
      <c r="O482" t="s">
        <v>30</v>
      </c>
      <c r="P482">
        <v>0.35692000000000002</v>
      </c>
      <c r="Q482">
        <v>5</v>
      </c>
      <c r="R482" t="s">
        <v>31</v>
      </c>
      <c r="S482" s="1">
        <v>45475</v>
      </c>
      <c r="T482">
        <v>7</v>
      </c>
      <c r="U482">
        <v>2024</v>
      </c>
      <c r="V482">
        <v>265249</v>
      </c>
      <c r="W482" s="2">
        <v>6614611</v>
      </c>
    </row>
    <row r="483" spans="1:23" x14ac:dyDescent="0.35">
      <c r="A483" s="1">
        <v>45473</v>
      </c>
      <c r="B483">
        <v>265249</v>
      </c>
      <c r="C483" t="s">
        <v>23</v>
      </c>
      <c r="D483">
        <v>259401</v>
      </c>
      <c r="E483" t="s">
        <v>44</v>
      </c>
      <c r="F483" t="s">
        <v>36</v>
      </c>
      <c r="G483">
        <v>3018</v>
      </c>
      <c r="H483">
        <v>1</v>
      </c>
      <c r="I483" t="s">
        <v>26</v>
      </c>
      <c r="J483">
        <v>6788</v>
      </c>
      <c r="K483" t="s">
        <v>27</v>
      </c>
      <c r="L483" t="s">
        <v>28</v>
      </c>
      <c r="M483" t="s">
        <v>33</v>
      </c>
      <c r="N483">
        <v>45</v>
      </c>
      <c r="O483" t="s">
        <v>30</v>
      </c>
      <c r="P483">
        <v>0.22153999999999999</v>
      </c>
      <c r="Q483">
        <v>4</v>
      </c>
      <c r="R483" t="s">
        <v>31</v>
      </c>
      <c r="S483" s="1">
        <v>45475</v>
      </c>
      <c r="T483">
        <v>7</v>
      </c>
      <c r="U483">
        <v>2024</v>
      </c>
      <c r="V483">
        <v>265249</v>
      </c>
      <c r="W483" s="2">
        <v>6614611</v>
      </c>
    </row>
    <row r="484" spans="1:23" x14ac:dyDescent="0.35">
      <c r="A484" s="1">
        <v>45473</v>
      </c>
      <c r="B484">
        <v>265249</v>
      </c>
      <c r="C484" t="s">
        <v>23</v>
      </c>
      <c r="D484">
        <v>259401</v>
      </c>
      <c r="E484" t="s">
        <v>44</v>
      </c>
      <c r="F484" t="s">
        <v>36</v>
      </c>
      <c r="G484">
        <v>3018</v>
      </c>
      <c r="H484">
        <v>1</v>
      </c>
      <c r="I484" t="s">
        <v>26</v>
      </c>
      <c r="J484">
        <v>6794</v>
      </c>
      <c r="K484" t="s">
        <v>27</v>
      </c>
      <c r="L484" t="s">
        <v>41</v>
      </c>
      <c r="M484" t="s">
        <v>33</v>
      </c>
      <c r="N484">
        <v>30</v>
      </c>
      <c r="O484" t="s">
        <v>30</v>
      </c>
      <c r="P484">
        <v>3.6920000000000001E-2</v>
      </c>
      <c r="Q484">
        <v>1</v>
      </c>
      <c r="R484" t="s">
        <v>31</v>
      </c>
      <c r="S484" s="1">
        <v>45475</v>
      </c>
      <c r="T484">
        <v>7</v>
      </c>
      <c r="U484">
        <v>2024</v>
      </c>
      <c r="V484">
        <v>265249</v>
      </c>
      <c r="W484" s="2">
        <v>6614611</v>
      </c>
    </row>
    <row r="485" spans="1:23" x14ac:dyDescent="0.35">
      <c r="A485" s="1">
        <v>45473</v>
      </c>
      <c r="B485">
        <v>265249</v>
      </c>
      <c r="C485" t="s">
        <v>23</v>
      </c>
      <c r="D485">
        <v>259401</v>
      </c>
      <c r="E485" t="s">
        <v>44</v>
      </c>
      <c r="F485" t="s">
        <v>36</v>
      </c>
      <c r="G485">
        <v>3018</v>
      </c>
      <c r="H485">
        <v>1</v>
      </c>
      <c r="I485" t="s">
        <v>26</v>
      </c>
      <c r="J485">
        <v>6789</v>
      </c>
      <c r="K485" t="s">
        <v>27</v>
      </c>
      <c r="L485" t="s">
        <v>38</v>
      </c>
      <c r="M485" t="s">
        <v>33</v>
      </c>
      <c r="N485">
        <v>52.5</v>
      </c>
      <c r="O485" t="s">
        <v>47</v>
      </c>
      <c r="P485">
        <v>0.12923000000000001</v>
      </c>
      <c r="Q485">
        <v>2</v>
      </c>
      <c r="R485" t="s">
        <v>31</v>
      </c>
      <c r="S485" s="1">
        <v>45475</v>
      </c>
      <c r="T485">
        <v>7</v>
      </c>
      <c r="U485">
        <v>2024</v>
      </c>
      <c r="V485">
        <v>265249</v>
      </c>
      <c r="W485" s="2">
        <v>6614611</v>
      </c>
    </row>
    <row r="486" spans="1:23" x14ac:dyDescent="0.35">
      <c r="A486" s="1">
        <v>45473</v>
      </c>
      <c r="B486">
        <v>265249</v>
      </c>
      <c r="C486" t="s">
        <v>23</v>
      </c>
      <c r="D486">
        <v>259401</v>
      </c>
      <c r="E486" t="s">
        <v>44</v>
      </c>
      <c r="F486" t="s">
        <v>36</v>
      </c>
      <c r="G486">
        <v>3018</v>
      </c>
      <c r="H486">
        <v>1</v>
      </c>
      <c r="I486" t="s">
        <v>26</v>
      </c>
      <c r="J486">
        <v>6789</v>
      </c>
      <c r="K486" t="s">
        <v>27</v>
      </c>
      <c r="L486" t="s">
        <v>38</v>
      </c>
      <c r="M486" t="s">
        <v>33</v>
      </c>
      <c r="N486">
        <v>45</v>
      </c>
      <c r="O486" t="s">
        <v>30</v>
      </c>
      <c r="P486">
        <v>0.22153999999999999</v>
      </c>
      <c r="Q486">
        <v>4</v>
      </c>
      <c r="R486" t="s">
        <v>31</v>
      </c>
      <c r="S486" s="1">
        <v>45475</v>
      </c>
      <c r="T486">
        <v>7</v>
      </c>
      <c r="U486">
        <v>2024</v>
      </c>
      <c r="V486">
        <v>265249</v>
      </c>
      <c r="W486" s="2">
        <v>6614611</v>
      </c>
    </row>
    <row r="487" spans="1:23" x14ac:dyDescent="0.35">
      <c r="A487" s="1">
        <v>45473</v>
      </c>
      <c r="B487">
        <v>265249</v>
      </c>
      <c r="C487" t="s">
        <v>23</v>
      </c>
      <c r="D487">
        <v>280006</v>
      </c>
      <c r="E487" t="s">
        <v>24</v>
      </c>
      <c r="F487" t="s">
        <v>25</v>
      </c>
      <c r="G487">
        <v>3018</v>
      </c>
      <c r="H487">
        <v>1</v>
      </c>
      <c r="I487" t="s">
        <v>26</v>
      </c>
      <c r="J487">
        <v>6787</v>
      </c>
      <c r="K487" t="s">
        <v>27</v>
      </c>
      <c r="L487" t="s">
        <v>40</v>
      </c>
      <c r="M487" t="s">
        <v>29</v>
      </c>
      <c r="N487">
        <v>0</v>
      </c>
      <c r="O487" t="s">
        <v>39</v>
      </c>
      <c r="P487">
        <v>4</v>
      </c>
      <c r="Q487">
        <v>4</v>
      </c>
      <c r="R487" t="s">
        <v>31</v>
      </c>
      <c r="S487" s="1">
        <v>45475</v>
      </c>
      <c r="T487">
        <v>6</v>
      </c>
      <c r="U487">
        <v>2024</v>
      </c>
      <c r="V487">
        <v>265249</v>
      </c>
      <c r="W487" s="2">
        <v>6614611</v>
      </c>
    </row>
    <row r="488" spans="1:23" x14ac:dyDescent="0.35">
      <c r="A488" s="1">
        <v>45473</v>
      </c>
      <c r="B488">
        <v>265249</v>
      </c>
      <c r="C488" t="s">
        <v>23</v>
      </c>
      <c r="D488">
        <v>280006</v>
      </c>
      <c r="E488" t="s">
        <v>24</v>
      </c>
      <c r="F488" t="s">
        <v>25</v>
      </c>
      <c r="G488">
        <v>3019</v>
      </c>
      <c r="H488">
        <v>1</v>
      </c>
      <c r="I488" t="s">
        <v>32</v>
      </c>
      <c r="J488">
        <v>5953</v>
      </c>
      <c r="K488" t="s">
        <v>27</v>
      </c>
      <c r="L488" t="s">
        <v>32</v>
      </c>
      <c r="M488" t="s">
        <v>33</v>
      </c>
      <c r="N488">
        <v>11.5</v>
      </c>
      <c r="O488" t="s">
        <v>77</v>
      </c>
      <c r="P488">
        <v>1.3849999999999999E-2</v>
      </c>
      <c r="Q488">
        <v>1</v>
      </c>
      <c r="R488" t="s">
        <v>31</v>
      </c>
      <c r="S488" s="1">
        <v>45475</v>
      </c>
      <c r="T488">
        <v>6</v>
      </c>
      <c r="U488">
        <v>2024</v>
      </c>
      <c r="V488">
        <v>265249</v>
      </c>
      <c r="W488" s="2">
        <v>6614611</v>
      </c>
    </row>
    <row r="489" spans="1:23" x14ac:dyDescent="0.35">
      <c r="A489" s="1">
        <v>45473</v>
      </c>
      <c r="B489">
        <v>265249</v>
      </c>
      <c r="C489" t="s">
        <v>23</v>
      </c>
      <c r="D489">
        <v>280006</v>
      </c>
      <c r="E489" t="s">
        <v>24</v>
      </c>
      <c r="F489" t="s">
        <v>25</v>
      </c>
      <c r="G489">
        <v>3018</v>
      </c>
      <c r="H489">
        <v>1</v>
      </c>
      <c r="I489" t="s">
        <v>26</v>
      </c>
      <c r="J489">
        <v>6432</v>
      </c>
      <c r="K489" t="s">
        <v>27</v>
      </c>
      <c r="L489" t="s">
        <v>45</v>
      </c>
      <c r="M489" t="s">
        <v>29</v>
      </c>
      <c r="N489">
        <v>35.5</v>
      </c>
      <c r="O489" t="s">
        <v>30</v>
      </c>
      <c r="P489">
        <v>0.13108</v>
      </c>
      <c r="Q489">
        <v>3</v>
      </c>
      <c r="R489" t="s">
        <v>31</v>
      </c>
      <c r="S489" s="1">
        <v>45475</v>
      </c>
      <c r="T489">
        <v>6</v>
      </c>
      <c r="U489">
        <v>2024</v>
      </c>
      <c r="V489">
        <v>265249</v>
      </c>
      <c r="W489" s="2">
        <v>6614611</v>
      </c>
    </row>
    <row r="490" spans="1:23" x14ac:dyDescent="0.35">
      <c r="A490" s="1">
        <v>45473</v>
      </c>
      <c r="B490">
        <v>265249</v>
      </c>
      <c r="C490" t="s">
        <v>23</v>
      </c>
      <c r="D490">
        <v>280006</v>
      </c>
      <c r="E490" t="s">
        <v>24</v>
      </c>
      <c r="F490" t="s">
        <v>25</v>
      </c>
      <c r="G490">
        <v>3018</v>
      </c>
      <c r="H490">
        <v>1</v>
      </c>
      <c r="I490" t="s">
        <v>26</v>
      </c>
      <c r="J490">
        <v>6432</v>
      </c>
      <c r="K490" t="s">
        <v>27</v>
      </c>
      <c r="L490" t="s">
        <v>45</v>
      </c>
      <c r="M490" t="s">
        <v>29</v>
      </c>
      <c r="N490">
        <v>0</v>
      </c>
      <c r="O490" t="s">
        <v>39</v>
      </c>
      <c r="P490">
        <v>3</v>
      </c>
      <c r="Q490">
        <v>3</v>
      </c>
      <c r="R490" t="s">
        <v>31</v>
      </c>
      <c r="S490" s="1">
        <v>45475</v>
      </c>
      <c r="T490">
        <v>6</v>
      </c>
      <c r="U490">
        <v>2024</v>
      </c>
      <c r="V490">
        <v>265249</v>
      </c>
      <c r="W490" s="2">
        <v>6614611</v>
      </c>
    </row>
    <row r="491" spans="1:23" x14ac:dyDescent="0.35">
      <c r="A491" s="1">
        <v>45473</v>
      </c>
      <c r="B491">
        <v>265249</v>
      </c>
      <c r="C491" t="s">
        <v>23</v>
      </c>
      <c r="D491">
        <v>280006</v>
      </c>
      <c r="E491" t="s">
        <v>24</v>
      </c>
      <c r="F491" t="s">
        <v>25</v>
      </c>
      <c r="G491">
        <v>3018</v>
      </c>
      <c r="H491">
        <v>1</v>
      </c>
      <c r="I491" t="s">
        <v>26</v>
      </c>
      <c r="J491">
        <v>6790</v>
      </c>
      <c r="K491" t="s">
        <v>27</v>
      </c>
      <c r="L491" t="s">
        <v>42</v>
      </c>
      <c r="M491" t="s">
        <v>33</v>
      </c>
      <c r="N491">
        <v>40.5</v>
      </c>
      <c r="O491" t="s">
        <v>30</v>
      </c>
      <c r="P491">
        <v>4.9849999999999998E-2</v>
      </c>
      <c r="Q491">
        <v>1</v>
      </c>
      <c r="R491" t="s">
        <v>31</v>
      </c>
      <c r="S491" s="1">
        <v>45475</v>
      </c>
      <c r="T491">
        <v>6</v>
      </c>
      <c r="U491">
        <v>2024</v>
      </c>
      <c r="V491">
        <v>265249</v>
      </c>
      <c r="W491" s="2">
        <v>6614611</v>
      </c>
    </row>
    <row r="492" spans="1:23" x14ac:dyDescent="0.35">
      <c r="A492" s="1">
        <v>45473</v>
      </c>
      <c r="B492">
        <v>265249</v>
      </c>
      <c r="C492" t="s">
        <v>23</v>
      </c>
      <c r="D492">
        <v>280006</v>
      </c>
      <c r="E492" t="s">
        <v>24</v>
      </c>
      <c r="F492" t="s">
        <v>25</v>
      </c>
      <c r="G492">
        <v>3018</v>
      </c>
      <c r="H492">
        <v>1</v>
      </c>
      <c r="I492" t="s">
        <v>26</v>
      </c>
      <c r="J492">
        <v>6789</v>
      </c>
      <c r="K492" t="s">
        <v>27</v>
      </c>
      <c r="L492" t="s">
        <v>38</v>
      </c>
      <c r="M492" t="s">
        <v>29</v>
      </c>
      <c r="N492">
        <v>40.5</v>
      </c>
      <c r="O492" t="s">
        <v>30</v>
      </c>
      <c r="P492">
        <v>9.9690000000000001E-2</v>
      </c>
      <c r="Q492">
        <v>2</v>
      </c>
      <c r="R492" t="s">
        <v>31</v>
      </c>
      <c r="S492" s="1">
        <v>45475</v>
      </c>
      <c r="T492">
        <v>6</v>
      </c>
      <c r="U492">
        <v>2024</v>
      </c>
      <c r="V492">
        <v>265249</v>
      </c>
      <c r="W492" s="2">
        <v>6614611</v>
      </c>
    </row>
    <row r="493" spans="1:23" x14ac:dyDescent="0.35">
      <c r="A493" s="1">
        <v>45473</v>
      </c>
      <c r="B493">
        <v>265249</v>
      </c>
      <c r="C493" t="s">
        <v>23</v>
      </c>
      <c r="D493">
        <v>280006</v>
      </c>
      <c r="E493" t="s">
        <v>24</v>
      </c>
      <c r="F493" t="s">
        <v>25</v>
      </c>
      <c r="G493">
        <v>3019</v>
      </c>
      <c r="H493">
        <v>1</v>
      </c>
      <c r="I493" t="s">
        <v>32</v>
      </c>
      <c r="J493">
        <v>5953</v>
      </c>
      <c r="K493" t="s">
        <v>27</v>
      </c>
      <c r="L493" t="s">
        <v>32</v>
      </c>
      <c r="M493" t="s">
        <v>33</v>
      </c>
      <c r="N493">
        <v>49.5</v>
      </c>
      <c r="O493" t="s">
        <v>30</v>
      </c>
      <c r="P493">
        <v>0.24368999999999999</v>
      </c>
      <c r="Q493">
        <v>4</v>
      </c>
      <c r="R493" t="s">
        <v>31</v>
      </c>
      <c r="S493" s="1">
        <v>45475</v>
      </c>
      <c r="T493">
        <v>6</v>
      </c>
      <c r="U493">
        <v>2024</v>
      </c>
      <c r="V493">
        <v>265249</v>
      </c>
      <c r="W493" s="2">
        <v>6614611</v>
      </c>
    </row>
    <row r="494" spans="1:23" x14ac:dyDescent="0.35">
      <c r="A494" s="1">
        <v>45473</v>
      </c>
      <c r="B494">
        <v>265249</v>
      </c>
      <c r="C494" t="s">
        <v>23</v>
      </c>
      <c r="D494">
        <v>280006</v>
      </c>
      <c r="E494" t="s">
        <v>24</v>
      </c>
      <c r="F494" t="s">
        <v>25</v>
      </c>
      <c r="G494">
        <v>3018</v>
      </c>
      <c r="H494">
        <v>1</v>
      </c>
      <c r="I494" t="s">
        <v>26</v>
      </c>
      <c r="J494">
        <v>6789</v>
      </c>
      <c r="K494" t="s">
        <v>27</v>
      </c>
      <c r="L494" t="s">
        <v>38</v>
      </c>
      <c r="M494" t="s">
        <v>33</v>
      </c>
      <c r="N494">
        <v>35.5</v>
      </c>
      <c r="O494" t="s">
        <v>30</v>
      </c>
      <c r="P494">
        <v>4.369E-2</v>
      </c>
      <c r="Q494">
        <v>1</v>
      </c>
      <c r="R494" t="s">
        <v>31</v>
      </c>
      <c r="S494" s="1">
        <v>45475</v>
      </c>
      <c r="T494">
        <v>6</v>
      </c>
      <c r="U494">
        <v>2024</v>
      </c>
      <c r="V494">
        <v>265249</v>
      </c>
      <c r="W494" s="2">
        <v>6614611</v>
      </c>
    </row>
    <row r="495" spans="1:23" x14ac:dyDescent="0.35">
      <c r="A495" s="1">
        <v>45473</v>
      </c>
      <c r="B495">
        <v>265249</v>
      </c>
      <c r="C495" t="s">
        <v>23</v>
      </c>
      <c r="D495">
        <v>280006</v>
      </c>
      <c r="E495" t="s">
        <v>24</v>
      </c>
      <c r="F495" t="s">
        <v>25</v>
      </c>
      <c r="G495">
        <v>3018</v>
      </c>
      <c r="H495">
        <v>1</v>
      </c>
      <c r="I495" t="s">
        <v>26</v>
      </c>
      <c r="J495">
        <v>6432</v>
      </c>
      <c r="K495" t="s">
        <v>27</v>
      </c>
      <c r="L495" t="s">
        <v>45</v>
      </c>
      <c r="M495" t="s">
        <v>29</v>
      </c>
      <c r="N495">
        <v>45</v>
      </c>
      <c r="O495" t="s">
        <v>30</v>
      </c>
      <c r="P495">
        <v>5.5379999999999999E-2</v>
      </c>
      <c r="Q495">
        <v>1</v>
      </c>
      <c r="R495" t="s">
        <v>31</v>
      </c>
      <c r="S495" s="1">
        <v>45475</v>
      </c>
      <c r="T495">
        <v>6</v>
      </c>
      <c r="U495">
        <v>2024</v>
      </c>
      <c r="V495">
        <v>265249</v>
      </c>
      <c r="W495" s="2">
        <v>6614611</v>
      </c>
    </row>
    <row r="496" spans="1:23" x14ac:dyDescent="0.35">
      <c r="A496" s="1">
        <v>45473</v>
      </c>
      <c r="B496">
        <v>265249</v>
      </c>
      <c r="C496" t="s">
        <v>23</v>
      </c>
      <c r="D496">
        <v>280006</v>
      </c>
      <c r="E496" t="s">
        <v>24</v>
      </c>
      <c r="F496" t="s">
        <v>25</v>
      </c>
      <c r="G496">
        <v>3019</v>
      </c>
      <c r="H496">
        <v>1</v>
      </c>
      <c r="I496" t="s">
        <v>32</v>
      </c>
      <c r="J496">
        <v>5953</v>
      </c>
      <c r="K496" t="s">
        <v>27</v>
      </c>
      <c r="L496" t="s">
        <v>32</v>
      </c>
      <c r="M496" t="s">
        <v>33</v>
      </c>
      <c r="N496">
        <v>22.5</v>
      </c>
      <c r="O496" t="s">
        <v>30</v>
      </c>
      <c r="P496">
        <v>2.7689999999999999E-2</v>
      </c>
      <c r="Q496">
        <v>1</v>
      </c>
      <c r="R496" t="s">
        <v>31</v>
      </c>
      <c r="S496" s="1">
        <v>45475</v>
      </c>
      <c r="T496">
        <v>6</v>
      </c>
      <c r="U496">
        <v>2024</v>
      </c>
      <c r="V496">
        <v>265249</v>
      </c>
      <c r="W496" s="2">
        <v>6614611</v>
      </c>
    </row>
    <row r="497" spans="1:23" x14ac:dyDescent="0.35">
      <c r="A497" s="1">
        <v>45473</v>
      </c>
      <c r="B497">
        <v>265249</v>
      </c>
      <c r="C497" t="s">
        <v>23</v>
      </c>
      <c r="D497">
        <v>280006</v>
      </c>
      <c r="E497" t="s">
        <v>24</v>
      </c>
      <c r="F497" t="s">
        <v>25</v>
      </c>
      <c r="G497">
        <v>3019</v>
      </c>
      <c r="H497">
        <v>1</v>
      </c>
      <c r="I497" t="s">
        <v>32</v>
      </c>
      <c r="J497">
        <v>5953</v>
      </c>
      <c r="K497" t="s">
        <v>27</v>
      </c>
      <c r="L497" t="s">
        <v>32</v>
      </c>
      <c r="M497" t="s">
        <v>33</v>
      </c>
      <c r="N497">
        <v>37.5</v>
      </c>
      <c r="O497" t="s">
        <v>30</v>
      </c>
      <c r="P497">
        <v>6.4619999999999997E-2</v>
      </c>
      <c r="Q497">
        <v>2</v>
      </c>
      <c r="R497" t="s">
        <v>31</v>
      </c>
      <c r="S497" s="1">
        <v>45475</v>
      </c>
      <c r="T497">
        <v>6</v>
      </c>
      <c r="U497">
        <v>2024</v>
      </c>
      <c r="V497">
        <v>265249</v>
      </c>
      <c r="W497" s="2">
        <v>6614611</v>
      </c>
    </row>
    <row r="498" spans="1:23" x14ac:dyDescent="0.35">
      <c r="A498" s="1">
        <v>45473</v>
      </c>
      <c r="B498">
        <v>265249</v>
      </c>
      <c r="C498" t="s">
        <v>23</v>
      </c>
      <c r="D498">
        <v>280006</v>
      </c>
      <c r="E498" t="s">
        <v>24</v>
      </c>
      <c r="F498" t="s">
        <v>25</v>
      </c>
      <c r="G498">
        <v>3018</v>
      </c>
      <c r="H498">
        <v>1</v>
      </c>
      <c r="I498" t="s">
        <v>26</v>
      </c>
      <c r="J498">
        <v>6432</v>
      </c>
      <c r="K498" t="s">
        <v>27</v>
      </c>
      <c r="L498" t="s">
        <v>45</v>
      </c>
      <c r="M498" t="s">
        <v>29</v>
      </c>
      <c r="N498">
        <v>50.5</v>
      </c>
      <c r="O498" t="s">
        <v>30</v>
      </c>
      <c r="P498">
        <v>0.18645999999999999</v>
      </c>
      <c r="Q498">
        <v>3</v>
      </c>
      <c r="R498" t="s">
        <v>31</v>
      </c>
      <c r="S498" s="1">
        <v>45475</v>
      </c>
      <c r="T498">
        <v>6</v>
      </c>
      <c r="U498">
        <v>2024</v>
      </c>
      <c r="V498">
        <v>265249</v>
      </c>
      <c r="W498" s="2">
        <v>6614611</v>
      </c>
    </row>
    <row r="499" spans="1:23" x14ac:dyDescent="0.35">
      <c r="A499" s="1">
        <v>45473</v>
      </c>
      <c r="B499">
        <v>265249</v>
      </c>
      <c r="C499" t="s">
        <v>23</v>
      </c>
      <c r="D499">
        <v>280006</v>
      </c>
      <c r="E499" t="s">
        <v>24</v>
      </c>
      <c r="F499" t="s">
        <v>25</v>
      </c>
      <c r="G499">
        <v>3018</v>
      </c>
      <c r="H499">
        <v>1</v>
      </c>
      <c r="I499" t="s">
        <v>26</v>
      </c>
      <c r="J499">
        <v>6788</v>
      </c>
      <c r="K499" t="s">
        <v>27</v>
      </c>
      <c r="L499" t="s">
        <v>28</v>
      </c>
      <c r="M499" t="s">
        <v>29</v>
      </c>
      <c r="N499">
        <v>20.5</v>
      </c>
      <c r="O499" t="s">
        <v>30</v>
      </c>
      <c r="P499">
        <v>5.0459999999999998E-2</v>
      </c>
      <c r="Q499">
        <v>2</v>
      </c>
      <c r="R499" t="s">
        <v>31</v>
      </c>
      <c r="S499" s="1">
        <v>45475</v>
      </c>
      <c r="T499">
        <v>6</v>
      </c>
      <c r="U499">
        <v>2024</v>
      </c>
      <c r="V499">
        <v>265249</v>
      </c>
      <c r="W499" s="2">
        <v>6614611</v>
      </c>
    </row>
    <row r="500" spans="1:23" x14ac:dyDescent="0.35">
      <c r="A500" s="1">
        <v>45473</v>
      </c>
      <c r="B500">
        <v>265249</v>
      </c>
      <c r="C500" t="s">
        <v>23</v>
      </c>
      <c r="D500">
        <v>280006</v>
      </c>
      <c r="E500" t="s">
        <v>24</v>
      </c>
      <c r="F500" t="s">
        <v>25</v>
      </c>
      <c r="G500">
        <v>3019</v>
      </c>
      <c r="H500">
        <v>1</v>
      </c>
      <c r="I500" t="s">
        <v>32</v>
      </c>
      <c r="J500">
        <v>5953</v>
      </c>
      <c r="K500" t="s">
        <v>27</v>
      </c>
      <c r="L500" t="s">
        <v>32</v>
      </c>
      <c r="M500" t="s">
        <v>33</v>
      </c>
      <c r="N500">
        <v>19</v>
      </c>
      <c r="O500" t="s">
        <v>77</v>
      </c>
      <c r="P500">
        <v>2.308E-2</v>
      </c>
      <c r="Q500">
        <v>1</v>
      </c>
      <c r="R500" t="s">
        <v>31</v>
      </c>
      <c r="S500" s="1">
        <v>45475</v>
      </c>
      <c r="T500">
        <v>6</v>
      </c>
      <c r="U500">
        <v>2024</v>
      </c>
      <c r="V500">
        <v>265249</v>
      </c>
      <c r="W500" s="2">
        <v>6614611</v>
      </c>
    </row>
    <row r="501" spans="1:23" x14ac:dyDescent="0.35">
      <c r="A501" s="1">
        <v>45473</v>
      </c>
      <c r="B501">
        <v>265249</v>
      </c>
      <c r="C501" t="s">
        <v>23</v>
      </c>
      <c r="D501">
        <v>280006</v>
      </c>
      <c r="E501" t="s">
        <v>24</v>
      </c>
      <c r="F501" t="s">
        <v>25</v>
      </c>
      <c r="G501">
        <v>3018</v>
      </c>
      <c r="H501">
        <v>1</v>
      </c>
      <c r="I501" t="s">
        <v>26</v>
      </c>
      <c r="J501">
        <v>6787</v>
      </c>
      <c r="K501" t="s">
        <v>27</v>
      </c>
      <c r="L501" t="s">
        <v>40</v>
      </c>
      <c r="M501" t="s">
        <v>29</v>
      </c>
      <c r="N501">
        <v>50.5</v>
      </c>
      <c r="O501" t="s">
        <v>30</v>
      </c>
      <c r="P501">
        <v>0.12431</v>
      </c>
      <c r="Q501">
        <v>2</v>
      </c>
      <c r="R501" t="s">
        <v>31</v>
      </c>
      <c r="S501" s="1">
        <v>45475</v>
      </c>
      <c r="T501">
        <v>6</v>
      </c>
      <c r="U501">
        <v>2024</v>
      </c>
      <c r="V501">
        <v>265249</v>
      </c>
      <c r="W501" s="2">
        <v>6614611</v>
      </c>
    </row>
    <row r="502" spans="1:23" x14ac:dyDescent="0.35">
      <c r="A502" s="1">
        <v>45473</v>
      </c>
      <c r="B502">
        <v>265249</v>
      </c>
      <c r="C502" t="s">
        <v>23</v>
      </c>
      <c r="D502">
        <v>280006</v>
      </c>
      <c r="E502" t="s">
        <v>24</v>
      </c>
      <c r="F502" t="s">
        <v>25</v>
      </c>
      <c r="G502">
        <v>3019</v>
      </c>
      <c r="H502">
        <v>1</v>
      </c>
      <c r="I502" t="s">
        <v>32</v>
      </c>
      <c r="J502">
        <v>5953</v>
      </c>
      <c r="K502" t="s">
        <v>27</v>
      </c>
      <c r="L502" t="s">
        <v>32</v>
      </c>
      <c r="M502" t="s">
        <v>33</v>
      </c>
      <c r="N502">
        <v>26.5</v>
      </c>
      <c r="O502" t="s">
        <v>77</v>
      </c>
      <c r="P502">
        <v>9.6920000000000006E-2</v>
      </c>
      <c r="Q502">
        <v>3</v>
      </c>
      <c r="R502" t="s">
        <v>31</v>
      </c>
      <c r="S502" s="1">
        <v>45475</v>
      </c>
      <c r="T502">
        <v>6</v>
      </c>
      <c r="U502">
        <v>2024</v>
      </c>
      <c r="V502">
        <v>265249</v>
      </c>
      <c r="W502" s="2">
        <v>6614611</v>
      </c>
    </row>
    <row r="503" spans="1:23" x14ac:dyDescent="0.35">
      <c r="A503" s="1">
        <v>45473</v>
      </c>
      <c r="B503">
        <v>265249</v>
      </c>
      <c r="C503" t="s">
        <v>23</v>
      </c>
      <c r="D503">
        <v>280006</v>
      </c>
      <c r="E503" t="s">
        <v>24</v>
      </c>
      <c r="F503" t="s">
        <v>25</v>
      </c>
      <c r="G503">
        <v>3018</v>
      </c>
      <c r="H503">
        <v>1</v>
      </c>
      <c r="I503" t="s">
        <v>26</v>
      </c>
      <c r="J503">
        <v>6787</v>
      </c>
      <c r="K503" t="s">
        <v>27</v>
      </c>
      <c r="L503" t="s">
        <v>40</v>
      </c>
      <c r="M503" t="s">
        <v>29</v>
      </c>
      <c r="N503">
        <v>55.5</v>
      </c>
      <c r="O503" t="s">
        <v>30</v>
      </c>
      <c r="P503">
        <v>6.8309999999999996E-2</v>
      </c>
      <c r="Q503">
        <v>1</v>
      </c>
      <c r="R503" t="s">
        <v>31</v>
      </c>
      <c r="S503" s="1">
        <v>45475</v>
      </c>
      <c r="T503">
        <v>6</v>
      </c>
      <c r="U503">
        <v>2024</v>
      </c>
      <c r="V503">
        <v>265249</v>
      </c>
      <c r="W503" s="2">
        <v>6614611</v>
      </c>
    </row>
    <row r="504" spans="1:23" x14ac:dyDescent="0.35">
      <c r="A504" s="1">
        <v>45473</v>
      </c>
      <c r="B504">
        <v>265249</v>
      </c>
      <c r="C504" t="s">
        <v>23</v>
      </c>
      <c r="D504">
        <v>280006</v>
      </c>
      <c r="E504" t="s">
        <v>24</v>
      </c>
      <c r="F504" t="s">
        <v>25</v>
      </c>
      <c r="G504">
        <v>3019</v>
      </c>
      <c r="H504">
        <v>1</v>
      </c>
      <c r="I504" t="s">
        <v>32</v>
      </c>
      <c r="J504">
        <v>5953</v>
      </c>
      <c r="K504" t="s">
        <v>27</v>
      </c>
      <c r="L504" t="s">
        <v>32</v>
      </c>
      <c r="M504" t="s">
        <v>33</v>
      </c>
      <c r="N504">
        <v>13.5</v>
      </c>
      <c r="O504" t="s">
        <v>30</v>
      </c>
      <c r="P504">
        <v>2.215E-2</v>
      </c>
      <c r="Q504">
        <v>2</v>
      </c>
      <c r="R504" t="s">
        <v>31</v>
      </c>
      <c r="S504" s="1">
        <v>45475</v>
      </c>
      <c r="T504">
        <v>6</v>
      </c>
      <c r="U504">
        <v>2024</v>
      </c>
      <c r="V504">
        <v>265249</v>
      </c>
      <c r="W504" s="2">
        <v>6614611</v>
      </c>
    </row>
    <row r="505" spans="1:23" x14ac:dyDescent="0.35">
      <c r="A505" s="1">
        <v>45473</v>
      </c>
      <c r="B505">
        <v>265249</v>
      </c>
      <c r="C505" t="s">
        <v>23</v>
      </c>
      <c r="D505">
        <v>280006</v>
      </c>
      <c r="E505" t="s">
        <v>24</v>
      </c>
      <c r="F505" t="s">
        <v>25</v>
      </c>
      <c r="G505">
        <v>3018</v>
      </c>
      <c r="H505">
        <v>1</v>
      </c>
      <c r="I505" t="s">
        <v>26</v>
      </c>
      <c r="J505">
        <v>6432</v>
      </c>
      <c r="K505" t="s">
        <v>27</v>
      </c>
      <c r="L505" t="s">
        <v>45</v>
      </c>
      <c r="M505" t="s">
        <v>33</v>
      </c>
      <c r="N505">
        <v>45</v>
      </c>
      <c r="O505" t="s">
        <v>30</v>
      </c>
      <c r="P505">
        <v>5.5379999999999999E-2</v>
      </c>
      <c r="Q505">
        <v>1</v>
      </c>
      <c r="R505" t="s">
        <v>31</v>
      </c>
      <c r="S505" s="1">
        <v>45475</v>
      </c>
      <c r="T505">
        <v>6</v>
      </c>
      <c r="U505">
        <v>2024</v>
      </c>
      <c r="V505">
        <v>265249</v>
      </c>
      <c r="W505" s="2">
        <v>6614611</v>
      </c>
    </row>
    <row r="506" spans="1:23" x14ac:dyDescent="0.35">
      <c r="A506" s="1">
        <v>45473</v>
      </c>
      <c r="B506">
        <v>265249</v>
      </c>
      <c r="C506" t="s">
        <v>23</v>
      </c>
      <c r="D506">
        <v>280006</v>
      </c>
      <c r="E506" t="s">
        <v>24</v>
      </c>
      <c r="F506" t="s">
        <v>25</v>
      </c>
      <c r="G506">
        <v>3019</v>
      </c>
      <c r="H506">
        <v>1</v>
      </c>
      <c r="I506" t="s">
        <v>32</v>
      </c>
      <c r="J506">
        <v>5953</v>
      </c>
      <c r="K506" t="s">
        <v>27</v>
      </c>
      <c r="L506" t="s">
        <v>32</v>
      </c>
      <c r="M506" t="s">
        <v>33</v>
      </c>
      <c r="N506">
        <v>45</v>
      </c>
      <c r="O506" t="s">
        <v>30</v>
      </c>
      <c r="P506">
        <v>6.0920000000000002E-2</v>
      </c>
      <c r="Q506">
        <v>2</v>
      </c>
      <c r="R506" t="s">
        <v>31</v>
      </c>
      <c r="S506" s="1">
        <v>45475</v>
      </c>
      <c r="T506">
        <v>6</v>
      </c>
      <c r="U506">
        <v>2024</v>
      </c>
      <c r="V506">
        <v>265249</v>
      </c>
      <c r="W506" s="2">
        <v>6614611</v>
      </c>
    </row>
    <row r="507" spans="1:23" x14ac:dyDescent="0.35">
      <c r="A507" s="1">
        <v>45473</v>
      </c>
      <c r="B507">
        <v>265249</v>
      </c>
      <c r="C507" t="s">
        <v>23</v>
      </c>
      <c r="D507">
        <v>280006</v>
      </c>
      <c r="E507" t="s">
        <v>24</v>
      </c>
      <c r="F507" t="s">
        <v>25</v>
      </c>
      <c r="G507">
        <v>3018</v>
      </c>
      <c r="H507">
        <v>1</v>
      </c>
      <c r="I507" t="s">
        <v>26</v>
      </c>
      <c r="J507">
        <v>6432</v>
      </c>
      <c r="K507" t="s">
        <v>27</v>
      </c>
      <c r="L507" t="s">
        <v>45</v>
      </c>
      <c r="M507" t="s">
        <v>33</v>
      </c>
      <c r="N507">
        <v>50.5</v>
      </c>
      <c r="O507" t="s">
        <v>30</v>
      </c>
      <c r="P507">
        <v>0.12431</v>
      </c>
      <c r="Q507">
        <v>2</v>
      </c>
      <c r="R507" t="s">
        <v>31</v>
      </c>
      <c r="S507" s="1">
        <v>45475</v>
      </c>
      <c r="T507">
        <v>6</v>
      </c>
      <c r="U507">
        <v>2024</v>
      </c>
      <c r="V507">
        <v>265249</v>
      </c>
      <c r="W507" s="2">
        <v>6614611</v>
      </c>
    </row>
    <row r="508" spans="1:23" x14ac:dyDescent="0.35">
      <c r="A508" s="1">
        <v>45473</v>
      </c>
      <c r="B508">
        <v>265249</v>
      </c>
      <c r="C508" t="s">
        <v>23</v>
      </c>
      <c r="D508">
        <v>280006</v>
      </c>
      <c r="E508" t="s">
        <v>24</v>
      </c>
      <c r="F508" t="s">
        <v>25</v>
      </c>
      <c r="G508">
        <v>3018</v>
      </c>
      <c r="H508">
        <v>1</v>
      </c>
      <c r="I508" t="s">
        <v>26</v>
      </c>
      <c r="J508">
        <v>6432</v>
      </c>
      <c r="K508" t="s">
        <v>27</v>
      </c>
      <c r="L508" t="s">
        <v>45</v>
      </c>
      <c r="M508" t="s">
        <v>33</v>
      </c>
      <c r="N508">
        <v>0</v>
      </c>
      <c r="O508" t="s">
        <v>39</v>
      </c>
      <c r="P508">
        <v>2</v>
      </c>
      <c r="Q508">
        <v>2</v>
      </c>
      <c r="R508" t="s">
        <v>31</v>
      </c>
      <c r="S508" s="1">
        <v>45475</v>
      </c>
      <c r="T508">
        <v>6</v>
      </c>
      <c r="U508">
        <v>2024</v>
      </c>
      <c r="V508">
        <v>265249</v>
      </c>
      <c r="W508" s="2">
        <v>6614611</v>
      </c>
    </row>
    <row r="509" spans="1:23" x14ac:dyDescent="0.35">
      <c r="A509" s="1">
        <v>45473</v>
      </c>
      <c r="B509">
        <v>265249</v>
      </c>
      <c r="C509" t="s">
        <v>23</v>
      </c>
      <c r="D509">
        <v>280006</v>
      </c>
      <c r="E509" t="s">
        <v>24</v>
      </c>
      <c r="F509" t="s">
        <v>25</v>
      </c>
      <c r="G509">
        <v>3019</v>
      </c>
      <c r="H509">
        <v>1</v>
      </c>
      <c r="I509" t="s">
        <v>32</v>
      </c>
      <c r="J509">
        <v>5953</v>
      </c>
      <c r="K509" t="s">
        <v>27</v>
      </c>
      <c r="L509" t="s">
        <v>32</v>
      </c>
      <c r="M509" t="s">
        <v>33</v>
      </c>
      <c r="N509">
        <v>7</v>
      </c>
      <c r="O509" t="s">
        <v>30</v>
      </c>
      <c r="P509">
        <v>1.3849999999999999E-2</v>
      </c>
      <c r="Q509">
        <v>2</v>
      </c>
      <c r="R509" t="s">
        <v>31</v>
      </c>
      <c r="S509" s="1">
        <v>45475</v>
      </c>
      <c r="T509">
        <v>6</v>
      </c>
      <c r="U509">
        <v>2024</v>
      </c>
      <c r="V509">
        <v>265249</v>
      </c>
      <c r="W509" s="2">
        <v>6614611</v>
      </c>
    </row>
    <row r="510" spans="1:23" x14ac:dyDescent="0.35">
      <c r="A510" s="1">
        <v>45473</v>
      </c>
      <c r="B510">
        <v>265249</v>
      </c>
      <c r="C510" t="s">
        <v>23</v>
      </c>
      <c r="D510">
        <v>280006</v>
      </c>
      <c r="E510" t="s">
        <v>24</v>
      </c>
      <c r="F510" t="s">
        <v>25</v>
      </c>
      <c r="G510">
        <v>3018</v>
      </c>
      <c r="H510">
        <v>1</v>
      </c>
      <c r="I510" t="s">
        <v>26</v>
      </c>
      <c r="J510">
        <v>6787</v>
      </c>
      <c r="K510" t="s">
        <v>27</v>
      </c>
      <c r="L510" t="s">
        <v>40</v>
      </c>
      <c r="M510" t="s">
        <v>29</v>
      </c>
      <c r="N510">
        <v>60</v>
      </c>
      <c r="O510" t="s">
        <v>30</v>
      </c>
      <c r="P510">
        <v>7.3849999999999999E-2</v>
      </c>
      <c r="Q510">
        <v>1</v>
      </c>
      <c r="R510" t="s">
        <v>31</v>
      </c>
      <c r="S510" s="1">
        <v>45475</v>
      </c>
      <c r="T510">
        <v>6</v>
      </c>
      <c r="U510">
        <v>2024</v>
      </c>
      <c r="V510">
        <v>265249</v>
      </c>
      <c r="W510" s="2">
        <v>6614611</v>
      </c>
    </row>
    <row r="511" spans="1:23" x14ac:dyDescent="0.35">
      <c r="A511" s="1">
        <v>45473</v>
      </c>
      <c r="B511">
        <v>265249</v>
      </c>
      <c r="C511" t="s">
        <v>23</v>
      </c>
      <c r="D511">
        <v>280006</v>
      </c>
      <c r="E511" t="s">
        <v>24</v>
      </c>
      <c r="F511" t="s">
        <v>25</v>
      </c>
      <c r="G511">
        <v>3018</v>
      </c>
      <c r="H511">
        <v>1</v>
      </c>
      <c r="I511" t="s">
        <v>26</v>
      </c>
      <c r="J511">
        <v>6432</v>
      </c>
      <c r="K511" t="s">
        <v>27</v>
      </c>
      <c r="L511" t="s">
        <v>45</v>
      </c>
      <c r="M511" t="s">
        <v>33</v>
      </c>
      <c r="N511">
        <v>55.5</v>
      </c>
      <c r="O511" t="s">
        <v>30</v>
      </c>
      <c r="P511">
        <v>0.13661999999999999</v>
      </c>
      <c r="Q511">
        <v>2</v>
      </c>
      <c r="R511" t="s">
        <v>31</v>
      </c>
      <c r="S511" s="1">
        <v>45475</v>
      </c>
      <c r="T511">
        <v>6</v>
      </c>
      <c r="U511">
        <v>2024</v>
      </c>
      <c r="V511">
        <v>265249</v>
      </c>
      <c r="W511" s="2">
        <v>6614611</v>
      </c>
    </row>
    <row r="512" spans="1:23" x14ac:dyDescent="0.35">
      <c r="A512" s="1">
        <v>45473</v>
      </c>
      <c r="B512">
        <v>265249</v>
      </c>
      <c r="C512" t="s">
        <v>23</v>
      </c>
      <c r="D512">
        <v>280006</v>
      </c>
      <c r="E512" t="s">
        <v>24</v>
      </c>
      <c r="F512" t="s">
        <v>25</v>
      </c>
      <c r="G512">
        <v>3019</v>
      </c>
      <c r="H512">
        <v>1</v>
      </c>
      <c r="I512" t="s">
        <v>32</v>
      </c>
      <c r="J512">
        <v>5953</v>
      </c>
      <c r="K512" t="s">
        <v>27</v>
      </c>
      <c r="L512" t="s">
        <v>32</v>
      </c>
      <c r="M512" t="s">
        <v>33</v>
      </c>
      <c r="N512">
        <v>11.5</v>
      </c>
      <c r="O512" t="s">
        <v>30</v>
      </c>
      <c r="P512">
        <v>9.2300000000000004E-3</v>
      </c>
      <c r="Q512">
        <v>1</v>
      </c>
      <c r="R512" t="s">
        <v>31</v>
      </c>
      <c r="S512" s="1">
        <v>45475</v>
      </c>
      <c r="T512">
        <v>6</v>
      </c>
      <c r="U512">
        <v>2024</v>
      </c>
      <c r="V512">
        <v>265249</v>
      </c>
      <c r="W512" s="2">
        <v>6614611</v>
      </c>
    </row>
    <row r="513" spans="1:23" x14ac:dyDescent="0.35">
      <c r="A513" s="1">
        <v>45473</v>
      </c>
      <c r="B513">
        <v>265249</v>
      </c>
      <c r="C513" t="s">
        <v>23</v>
      </c>
      <c r="D513">
        <v>280006</v>
      </c>
      <c r="E513" t="s">
        <v>24</v>
      </c>
      <c r="F513" t="s">
        <v>25</v>
      </c>
      <c r="G513">
        <v>3019</v>
      </c>
      <c r="H513">
        <v>1</v>
      </c>
      <c r="I513" t="s">
        <v>32</v>
      </c>
      <c r="J513">
        <v>5953</v>
      </c>
      <c r="K513" t="s">
        <v>27</v>
      </c>
      <c r="L513" t="s">
        <v>32</v>
      </c>
      <c r="M513" t="s">
        <v>33</v>
      </c>
      <c r="N513">
        <v>0</v>
      </c>
      <c r="O513" t="s">
        <v>34</v>
      </c>
      <c r="P513">
        <v>4</v>
      </c>
      <c r="Q513">
        <v>4</v>
      </c>
      <c r="R513" t="s">
        <v>31</v>
      </c>
      <c r="S513" s="1">
        <v>45475</v>
      </c>
      <c r="T513">
        <v>6</v>
      </c>
      <c r="U513">
        <v>2024</v>
      </c>
      <c r="V513">
        <v>265249</v>
      </c>
      <c r="W513" s="2">
        <v>6614611</v>
      </c>
    </row>
    <row r="514" spans="1:23" x14ac:dyDescent="0.35">
      <c r="A514" s="1">
        <v>45473</v>
      </c>
      <c r="B514">
        <v>265249</v>
      </c>
      <c r="C514" t="s">
        <v>23</v>
      </c>
      <c r="D514">
        <v>259401</v>
      </c>
      <c r="E514" t="s">
        <v>44</v>
      </c>
      <c r="F514" t="s">
        <v>36</v>
      </c>
      <c r="G514">
        <v>3019</v>
      </c>
      <c r="H514">
        <v>1</v>
      </c>
      <c r="I514" t="s">
        <v>32</v>
      </c>
      <c r="J514">
        <v>5953</v>
      </c>
      <c r="K514" t="s">
        <v>27</v>
      </c>
      <c r="L514" t="s">
        <v>32</v>
      </c>
      <c r="M514" t="s">
        <v>33</v>
      </c>
      <c r="N514">
        <v>0</v>
      </c>
      <c r="O514" t="s">
        <v>37</v>
      </c>
      <c r="P514">
        <v>6</v>
      </c>
      <c r="Q514">
        <v>6</v>
      </c>
      <c r="R514" t="s">
        <v>31</v>
      </c>
      <c r="S514" s="1">
        <v>45475</v>
      </c>
      <c r="T514">
        <v>7</v>
      </c>
      <c r="U514">
        <v>2024</v>
      </c>
      <c r="V514">
        <v>265249</v>
      </c>
      <c r="W514" s="2">
        <v>6614611</v>
      </c>
    </row>
    <row r="515" spans="1:23" x14ac:dyDescent="0.35">
      <c r="A515" s="1">
        <v>45473</v>
      </c>
      <c r="B515">
        <v>265249</v>
      </c>
      <c r="C515" t="s">
        <v>23</v>
      </c>
      <c r="D515">
        <v>259401</v>
      </c>
      <c r="E515" t="s">
        <v>44</v>
      </c>
      <c r="F515" t="s">
        <v>36</v>
      </c>
      <c r="G515">
        <v>3018</v>
      </c>
      <c r="H515">
        <v>1</v>
      </c>
      <c r="I515" t="s">
        <v>26</v>
      </c>
      <c r="J515">
        <v>6432</v>
      </c>
      <c r="K515" t="s">
        <v>27</v>
      </c>
      <c r="L515" t="s">
        <v>45</v>
      </c>
      <c r="M515" t="s">
        <v>33</v>
      </c>
      <c r="N515">
        <v>18</v>
      </c>
      <c r="O515" t="s">
        <v>30</v>
      </c>
      <c r="P515">
        <v>4.4310000000000002E-2</v>
      </c>
      <c r="Q515">
        <v>2</v>
      </c>
      <c r="R515" t="s">
        <v>31</v>
      </c>
      <c r="S515" s="1">
        <v>45475</v>
      </c>
      <c r="T515">
        <v>7</v>
      </c>
      <c r="U515">
        <v>2024</v>
      </c>
      <c r="V515">
        <v>265249</v>
      </c>
      <c r="W515" s="2">
        <v>6614611</v>
      </c>
    </row>
    <row r="516" spans="1:23" x14ac:dyDescent="0.35">
      <c r="A516" s="1">
        <v>45473</v>
      </c>
      <c r="B516">
        <v>265249</v>
      </c>
      <c r="C516" t="s">
        <v>23</v>
      </c>
      <c r="D516">
        <v>259401</v>
      </c>
      <c r="E516" t="s">
        <v>44</v>
      </c>
      <c r="F516" t="s">
        <v>36</v>
      </c>
      <c r="G516">
        <v>3018</v>
      </c>
      <c r="H516">
        <v>1</v>
      </c>
      <c r="I516" t="s">
        <v>26</v>
      </c>
      <c r="J516">
        <v>6747</v>
      </c>
      <c r="K516" t="s">
        <v>27</v>
      </c>
      <c r="L516" t="s">
        <v>43</v>
      </c>
      <c r="M516" t="s">
        <v>33</v>
      </c>
      <c r="N516">
        <v>0</v>
      </c>
      <c r="O516" t="s">
        <v>37</v>
      </c>
      <c r="P516">
        <v>12</v>
      </c>
      <c r="Q516">
        <v>12</v>
      </c>
      <c r="R516" t="s">
        <v>31</v>
      </c>
      <c r="S516" s="1">
        <v>45475</v>
      </c>
      <c r="T516">
        <v>7</v>
      </c>
      <c r="U516">
        <v>2024</v>
      </c>
      <c r="V516">
        <v>265249</v>
      </c>
      <c r="W516" s="2">
        <v>6614611</v>
      </c>
    </row>
    <row r="517" spans="1:23" x14ac:dyDescent="0.35">
      <c r="A517" s="1">
        <v>45473</v>
      </c>
      <c r="B517">
        <v>265249</v>
      </c>
      <c r="C517" t="s">
        <v>23</v>
      </c>
      <c r="D517">
        <v>259401</v>
      </c>
      <c r="E517" t="s">
        <v>44</v>
      </c>
      <c r="F517" t="s">
        <v>36</v>
      </c>
      <c r="G517">
        <v>3018</v>
      </c>
      <c r="H517">
        <v>1</v>
      </c>
      <c r="I517" t="s">
        <v>26</v>
      </c>
      <c r="J517">
        <v>6432</v>
      </c>
      <c r="K517" t="s">
        <v>27</v>
      </c>
      <c r="L517" t="s">
        <v>45</v>
      </c>
      <c r="M517" t="s">
        <v>33</v>
      </c>
      <c r="N517">
        <v>60</v>
      </c>
      <c r="O517" t="s">
        <v>47</v>
      </c>
      <c r="P517">
        <v>7.3849999999999999E-2</v>
      </c>
      <c r="Q517">
        <v>1</v>
      </c>
      <c r="R517" t="s">
        <v>31</v>
      </c>
      <c r="S517" s="1">
        <v>45475</v>
      </c>
      <c r="T517">
        <v>7</v>
      </c>
      <c r="U517">
        <v>2024</v>
      </c>
      <c r="V517">
        <v>265249</v>
      </c>
      <c r="W517" s="2">
        <v>6614611</v>
      </c>
    </row>
    <row r="518" spans="1:23" x14ac:dyDescent="0.35">
      <c r="A518" s="1">
        <v>45473</v>
      </c>
      <c r="B518">
        <v>265249</v>
      </c>
      <c r="C518" t="s">
        <v>23</v>
      </c>
      <c r="D518">
        <v>259401</v>
      </c>
      <c r="E518" t="s">
        <v>44</v>
      </c>
      <c r="F518" t="s">
        <v>36</v>
      </c>
      <c r="G518">
        <v>3018</v>
      </c>
      <c r="H518">
        <v>1</v>
      </c>
      <c r="I518" t="s">
        <v>26</v>
      </c>
      <c r="J518">
        <v>6432</v>
      </c>
      <c r="K518" t="s">
        <v>27</v>
      </c>
      <c r="L518" t="s">
        <v>45</v>
      </c>
      <c r="M518" t="s">
        <v>33</v>
      </c>
      <c r="N518">
        <v>0</v>
      </c>
      <c r="O518" t="s">
        <v>39</v>
      </c>
      <c r="P518">
        <v>36</v>
      </c>
      <c r="Q518">
        <v>36</v>
      </c>
      <c r="R518" t="s">
        <v>31</v>
      </c>
      <c r="S518" s="1">
        <v>45475</v>
      </c>
      <c r="T518">
        <v>7</v>
      </c>
      <c r="U518">
        <v>2024</v>
      </c>
      <c r="V518">
        <v>265249</v>
      </c>
      <c r="W518" s="2">
        <v>6614611</v>
      </c>
    </row>
    <row r="519" spans="1:23" x14ac:dyDescent="0.35">
      <c r="A519" s="1">
        <v>45473</v>
      </c>
      <c r="B519">
        <v>265249</v>
      </c>
      <c r="C519" t="s">
        <v>23</v>
      </c>
      <c r="D519">
        <v>259401</v>
      </c>
      <c r="E519" t="s">
        <v>44</v>
      </c>
      <c r="F519" t="s">
        <v>36</v>
      </c>
      <c r="G519">
        <v>3018</v>
      </c>
      <c r="H519">
        <v>1</v>
      </c>
      <c r="I519" t="s">
        <v>26</v>
      </c>
      <c r="J519">
        <v>6787</v>
      </c>
      <c r="K519" t="s">
        <v>27</v>
      </c>
      <c r="L519" t="s">
        <v>40</v>
      </c>
      <c r="M519" t="s">
        <v>33</v>
      </c>
      <c r="N519">
        <v>60</v>
      </c>
      <c r="O519" t="s">
        <v>30</v>
      </c>
      <c r="P519">
        <v>1.2553799999999999</v>
      </c>
      <c r="Q519">
        <v>17</v>
      </c>
      <c r="R519" t="s">
        <v>31</v>
      </c>
      <c r="S519" s="1">
        <v>45475</v>
      </c>
      <c r="T519">
        <v>7</v>
      </c>
      <c r="U519">
        <v>2024</v>
      </c>
      <c r="V519">
        <v>265249</v>
      </c>
      <c r="W519" s="2">
        <v>6614611</v>
      </c>
    </row>
    <row r="520" spans="1:23" x14ac:dyDescent="0.35">
      <c r="A520" s="1">
        <v>45473</v>
      </c>
      <c r="B520">
        <v>265249</v>
      </c>
      <c r="C520" t="s">
        <v>23</v>
      </c>
      <c r="D520">
        <v>259401</v>
      </c>
      <c r="E520" t="s">
        <v>44</v>
      </c>
      <c r="F520" t="s">
        <v>36</v>
      </c>
      <c r="G520">
        <v>3018</v>
      </c>
      <c r="H520">
        <v>1</v>
      </c>
      <c r="I520" t="s">
        <v>26</v>
      </c>
      <c r="J520">
        <v>6787</v>
      </c>
      <c r="K520" t="s">
        <v>27</v>
      </c>
      <c r="L520" t="s">
        <v>40</v>
      </c>
      <c r="M520" t="s">
        <v>33</v>
      </c>
      <c r="N520">
        <v>0</v>
      </c>
      <c r="O520" t="s">
        <v>39</v>
      </c>
      <c r="P520">
        <v>46</v>
      </c>
      <c r="Q520">
        <v>46</v>
      </c>
      <c r="R520" t="s">
        <v>31</v>
      </c>
      <c r="S520" s="1">
        <v>45475</v>
      </c>
      <c r="T520">
        <v>7</v>
      </c>
      <c r="U520">
        <v>2024</v>
      </c>
      <c r="V520">
        <v>265249</v>
      </c>
      <c r="W520" s="2">
        <v>6614611</v>
      </c>
    </row>
    <row r="521" spans="1:23" x14ac:dyDescent="0.35">
      <c r="A521" s="1">
        <v>45473</v>
      </c>
      <c r="B521">
        <v>265249</v>
      </c>
      <c r="C521" t="s">
        <v>23</v>
      </c>
      <c r="D521">
        <v>259401</v>
      </c>
      <c r="E521" t="s">
        <v>44</v>
      </c>
      <c r="F521" t="s">
        <v>36</v>
      </c>
      <c r="G521">
        <v>3018</v>
      </c>
      <c r="H521">
        <v>1</v>
      </c>
      <c r="I521" t="s">
        <v>26</v>
      </c>
      <c r="J521">
        <v>6787</v>
      </c>
      <c r="K521" t="s">
        <v>27</v>
      </c>
      <c r="L521" t="s">
        <v>40</v>
      </c>
      <c r="M521" t="s">
        <v>33</v>
      </c>
      <c r="N521">
        <v>39</v>
      </c>
      <c r="O521" t="s">
        <v>30</v>
      </c>
      <c r="P521">
        <v>4.8000000000000001E-2</v>
      </c>
      <c r="Q521">
        <v>1</v>
      </c>
      <c r="R521" t="s">
        <v>31</v>
      </c>
      <c r="S521" s="1">
        <v>45475</v>
      </c>
      <c r="T521">
        <v>7</v>
      </c>
      <c r="U521">
        <v>2024</v>
      </c>
      <c r="V521">
        <v>265249</v>
      </c>
      <c r="W521" s="2">
        <v>6614611</v>
      </c>
    </row>
    <row r="522" spans="1:23" x14ac:dyDescent="0.35">
      <c r="A522" s="1">
        <v>45473</v>
      </c>
      <c r="B522">
        <v>265249</v>
      </c>
      <c r="C522" t="s">
        <v>23</v>
      </c>
      <c r="D522">
        <v>259401</v>
      </c>
      <c r="E522" t="s">
        <v>44</v>
      </c>
      <c r="F522" t="s">
        <v>36</v>
      </c>
      <c r="G522">
        <v>3018</v>
      </c>
      <c r="H522">
        <v>1</v>
      </c>
      <c r="I522" t="s">
        <v>26</v>
      </c>
      <c r="J522">
        <v>6788</v>
      </c>
      <c r="K522" t="s">
        <v>27</v>
      </c>
      <c r="L522" t="s">
        <v>28</v>
      </c>
      <c r="M522" t="s">
        <v>33</v>
      </c>
      <c r="N522">
        <v>60</v>
      </c>
      <c r="O522" t="s">
        <v>30</v>
      </c>
      <c r="P522">
        <v>0.22153999999999999</v>
      </c>
      <c r="Q522">
        <v>3</v>
      </c>
      <c r="R522" t="s">
        <v>31</v>
      </c>
      <c r="S522" s="1">
        <v>45475</v>
      </c>
      <c r="T522">
        <v>7</v>
      </c>
      <c r="U522">
        <v>2024</v>
      </c>
      <c r="V522">
        <v>265249</v>
      </c>
      <c r="W522" s="2">
        <v>6614611</v>
      </c>
    </row>
    <row r="523" spans="1:23" x14ac:dyDescent="0.35">
      <c r="A523" s="1">
        <v>45473</v>
      </c>
      <c r="B523">
        <v>265249</v>
      </c>
      <c r="C523" t="s">
        <v>23</v>
      </c>
      <c r="D523">
        <v>259401</v>
      </c>
      <c r="E523" t="s">
        <v>44</v>
      </c>
      <c r="F523" t="s">
        <v>36</v>
      </c>
      <c r="G523">
        <v>3018</v>
      </c>
      <c r="H523">
        <v>1</v>
      </c>
      <c r="I523" t="s">
        <v>26</v>
      </c>
      <c r="J523">
        <v>6788</v>
      </c>
      <c r="K523" t="s">
        <v>27</v>
      </c>
      <c r="L523" t="s">
        <v>28</v>
      </c>
      <c r="M523" t="s">
        <v>33</v>
      </c>
      <c r="N523">
        <v>0</v>
      </c>
      <c r="O523" t="s">
        <v>39</v>
      </c>
      <c r="P523">
        <v>30</v>
      </c>
      <c r="Q523">
        <v>30</v>
      </c>
      <c r="R523" t="s">
        <v>31</v>
      </c>
      <c r="S523" s="1">
        <v>45475</v>
      </c>
      <c r="T523">
        <v>7</v>
      </c>
      <c r="U523">
        <v>2024</v>
      </c>
      <c r="V523">
        <v>265249</v>
      </c>
      <c r="W523" s="2">
        <v>6614611</v>
      </c>
    </row>
    <row r="524" spans="1:23" x14ac:dyDescent="0.35">
      <c r="A524" s="1">
        <v>45473</v>
      </c>
      <c r="B524">
        <v>265249</v>
      </c>
      <c r="C524" t="s">
        <v>23</v>
      </c>
      <c r="D524">
        <v>259401</v>
      </c>
      <c r="E524" t="s">
        <v>44</v>
      </c>
      <c r="F524" t="s">
        <v>36</v>
      </c>
      <c r="G524">
        <v>3018</v>
      </c>
      <c r="H524">
        <v>1</v>
      </c>
      <c r="I524" t="s">
        <v>26</v>
      </c>
      <c r="J524">
        <v>6790</v>
      </c>
      <c r="K524" t="s">
        <v>27</v>
      </c>
      <c r="L524" t="s">
        <v>42</v>
      </c>
      <c r="M524" t="s">
        <v>33</v>
      </c>
      <c r="N524">
        <v>45</v>
      </c>
      <c r="O524" t="s">
        <v>30</v>
      </c>
      <c r="P524">
        <v>5.5379999999999999E-2</v>
      </c>
      <c r="Q524">
        <v>1</v>
      </c>
      <c r="R524" t="s">
        <v>31</v>
      </c>
      <c r="S524" s="1">
        <v>45475</v>
      </c>
      <c r="T524">
        <v>7</v>
      </c>
      <c r="U524">
        <v>2024</v>
      </c>
      <c r="V524">
        <v>265249</v>
      </c>
      <c r="W524" s="2">
        <v>6614611</v>
      </c>
    </row>
    <row r="525" spans="1:23" x14ac:dyDescent="0.35">
      <c r="A525" s="1">
        <v>45473</v>
      </c>
      <c r="B525">
        <v>265249</v>
      </c>
      <c r="C525" t="s">
        <v>23</v>
      </c>
      <c r="D525">
        <v>259401</v>
      </c>
      <c r="E525" t="s">
        <v>44</v>
      </c>
      <c r="F525" t="s">
        <v>36</v>
      </c>
      <c r="G525">
        <v>3018</v>
      </c>
      <c r="H525">
        <v>1</v>
      </c>
      <c r="I525" t="s">
        <v>26</v>
      </c>
      <c r="J525">
        <v>6790</v>
      </c>
      <c r="K525" t="s">
        <v>27</v>
      </c>
      <c r="L525" t="s">
        <v>42</v>
      </c>
      <c r="M525" t="s">
        <v>33</v>
      </c>
      <c r="N525">
        <v>0</v>
      </c>
      <c r="O525" t="s">
        <v>39</v>
      </c>
      <c r="P525">
        <v>8</v>
      </c>
      <c r="Q525">
        <v>8</v>
      </c>
      <c r="R525" t="s">
        <v>31</v>
      </c>
      <c r="S525" s="1">
        <v>45475</v>
      </c>
      <c r="T525">
        <v>7</v>
      </c>
      <c r="U525">
        <v>2024</v>
      </c>
      <c r="V525">
        <v>265249</v>
      </c>
      <c r="W525" s="2">
        <v>6614611</v>
      </c>
    </row>
    <row r="526" spans="1:23" x14ac:dyDescent="0.35">
      <c r="A526" s="1">
        <v>45382</v>
      </c>
      <c r="B526">
        <v>265249</v>
      </c>
      <c r="C526" t="s">
        <v>23</v>
      </c>
      <c r="D526">
        <v>265247</v>
      </c>
      <c r="E526" t="s">
        <v>48</v>
      </c>
      <c r="F526" t="s">
        <v>49</v>
      </c>
      <c r="G526">
        <v>3015</v>
      </c>
      <c r="H526">
        <v>2</v>
      </c>
      <c r="I526" t="s">
        <v>50</v>
      </c>
      <c r="J526">
        <v>7615</v>
      </c>
      <c r="K526" t="s">
        <v>61</v>
      </c>
      <c r="L526" t="s">
        <v>63</v>
      </c>
      <c r="M526" t="s">
        <v>33</v>
      </c>
      <c r="N526">
        <v>125</v>
      </c>
      <c r="O526" t="s">
        <v>54</v>
      </c>
      <c r="P526">
        <v>1.6212299999999999</v>
      </c>
      <c r="Q526">
        <v>12</v>
      </c>
      <c r="R526" t="s">
        <v>31</v>
      </c>
      <c r="S526" s="1">
        <v>45386</v>
      </c>
      <c r="T526">
        <v>2</v>
      </c>
      <c r="U526">
        <v>2024</v>
      </c>
      <c r="V526">
        <v>265249</v>
      </c>
      <c r="W526" s="2">
        <v>6614611</v>
      </c>
    </row>
    <row r="527" spans="1:23" x14ac:dyDescent="0.35">
      <c r="A527" s="1">
        <v>45382</v>
      </c>
      <c r="B527">
        <v>265249</v>
      </c>
      <c r="C527" t="s">
        <v>23</v>
      </c>
      <c r="D527">
        <v>265247</v>
      </c>
      <c r="E527" t="s">
        <v>48</v>
      </c>
      <c r="F527" t="s">
        <v>49</v>
      </c>
      <c r="G527">
        <v>3015</v>
      </c>
      <c r="H527">
        <v>2</v>
      </c>
      <c r="I527" t="s">
        <v>50</v>
      </c>
      <c r="J527">
        <v>7929</v>
      </c>
      <c r="K527" t="s">
        <v>65</v>
      </c>
      <c r="L527" t="s">
        <v>92</v>
      </c>
      <c r="M527" t="s">
        <v>33</v>
      </c>
      <c r="N527">
        <v>0</v>
      </c>
      <c r="O527" t="s">
        <v>39</v>
      </c>
      <c r="P527">
        <v>1</v>
      </c>
      <c r="Q527">
        <v>1</v>
      </c>
      <c r="R527" t="s">
        <v>31</v>
      </c>
      <c r="S527" s="1">
        <v>45386</v>
      </c>
      <c r="T527">
        <v>2</v>
      </c>
      <c r="U527">
        <v>2024</v>
      </c>
      <c r="V527">
        <v>265249</v>
      </c>
      <c r="W527" s="2">
        <v>6614611</v>
      </c>
    </row>
    <row r="528" spans="1:23" x14ac:dyDescent="0.35">
      <c r="A528" s="1">
        <v>45382</v>
      </c>
      <c r="B528">
        <v>265249</v>
      </c>
      <c r="C528" t="s">
        <v>23</v>
      </c>
      <c r="D528">
        <v>265247</v>
      </c>
      <c r="E528" t="s">
        <v>48</v>
      </c>
      <c r="F528" t="s">
        <v>49</v>
      </c>
      <c r="G528">
        <v>3015</v>
      </c>
      <c r="H528">
        <v>2</v>
      </c>
      <c r="I528" t="s">
        <v>50</v>
      </c>
      <c r="J528">
        <v>7929</v>
      </c>
      <c r="K528" t="s">
        <v>65</v>
      </c>
      <c r="L528" t="s">
        <v>92</v>
      </c>
      <c r="M528" t="s">
        <v>33</v>
      </c>
      <c r="N528">
        <v>75</v>
      </c>
      <c r="O528" t="s">
        <v>54</v>
      </c>
      <c r="P528">
        <v>0.23683999999999999</v>
      </c>
      <c r="Q528">
        <v>4</v>
      </c>
      <c r="R528" t="s">
        <v>31</v>
      </c>
      <c r="S528" s="1">
        <v>45386</v>
      </c>
      <c r="T528">
        <v>2</v>
      </c>
      <c r="U528">
        <v>2024</v>
      </c>
      <c r="V528">
        <v>265249</v>
      </c>
      <c r="W528" s="2">
        <v>6614611</v>
      </c>
    </row>
    <row r="529" spans="1:23" x14ac:dyDescent="0.35">
      <c r="A529" s="1">
        <v>45382</v>
      </c>
      <c r="B529">
        <v>265249</v>
      </c>
      <c r="C529" t="s">
        <v>23</v>
      </c>
      <c r="D529">
        <v>265247</v>
      </c>
      <c r="E529" t="s">
        <v>48</v>
      </c>
      <c r="F529" t="s">
        <v>49</v>
      </c>
      <c r="G529">
        <v>3016</v>
      </c>
      <c r="H529">
        <v>2</v>
      </c>
      <c r="I529" t="s">
        <v>55</v>
      </c>
      <c r="J529">
        <v>1206</v>
      </c>
      <c r="K529" t="s">
        <v>93</v>
      </c>
      <c r="L529" t="s">
        <v>94</v>
      </c>
      <c r="M529" t="s">
        <v>33</v>
      </c>
      <c r="N529">
        <v>75</v>
      </c>
      <c r="O529" t="s">
        <v>30</v>
      </c>
      <c r="P529">
        <v>2.0861499999999999</v>
      </c>
      <c r="Q529">
        <v>29</v>
      </c>
      <c r="R529" t="s">
        <v>31</v>
      </c>
      <c r="S529" s="1">
        <v>45386</v>
      </c>
      <c r="T529">
        <v>2</v>
      </c>
      <c r="U529">
        <v>2024</v>
      </c>
      <c r="V529">
        <v>265249</v>
      </c>
      <c r="W529" s="2">
        <v>6614611</v>
      </c>
    </row>
    <row r="530" spans="1:23" x14ac:dyDescent="0.35">
      <c r="A530" s="1">
        <v>45382</v>
      </c>
      <c r="B530">
        <v>265249</v>
      </c>
      <c r="C530" t="s">
        <v>23</v>
      </c>
      <c r="D530">
        <v>265247</v>
      </c>
      <c r="E530" t="s">
        <v>48</v>
      </c>
      <c r="F530" t="s">
        <v>49</v>
      </c>
      <c r="G530">
        <v>3016</v>
      </c>
      <c r="H530">
        <v>2</v>
      </c>
      <c r="I530" t="s">
        <v>55</v>
      </c>
      <c r="J530">
        <v>1206</v>
      </c>
      <c r="K530" t="s">
        <v>93</v>
      </c>
      <c r="L530" t="s">
        <v>94</v>
      </c>
      <c r="M530" t="s">
        <v>33</v>
      </c>
      <c r="N530">
        <v>0</v>
      </c>
      <c r="O530" t="s">
        <v>39</v>
      </c>
      <c r="P530">
        <v>25</v>
      </c>
      <c r="Q530">
        <v>25</v>
      </c>
      <c r="R530" t="s">
        <v>31</v>
      </c>
      <c r="S530" s="1">
        <v>45386</v>
      </c>
      <c r="T530">
        <v>2</v>
      </c>
      <c r="U530">
        <v>2024</v>
      </c>
      <c r="V530">
        <v>265249</v>
      </c>
      <c r="W530" s="2">
        <v>6614611</v>
      </c>
    </row>
    <row r="531" spans="1:23" x14ac:dyDescent="0.35">
      <c r="A531" s="1">
        <v>45382</v>
      </c>
      <c r="B531">
        <v>265249</v>
      </c>
      <c r="C531" t="s">
        <v>23</v>
      </c>
      <c r="D531">
        <v>265247</v>
      </c>
      <c r="E531" t="s">
        <v>48</v>
      </c>
      <c r="F531" t="s">
        <v>49</v>
      </c>
      <c r="G531">
        <v>3016</v>
      </c>
      <c r="H531">
        <v>2</v>
      </c>
      <c r="I531" t="s">
        <v>55</v>
      </c>
      <c r="J531">
        <v>1206</v>
      </c>
      <c r="K531" t="s">
        <v>93</v>
      </c>
      <c r="L531" t="s">
        <v>94</v>
      </c>
      <c r="M531" t="s">
        <v>33</v>
      </c>
      <c r="N531">
        <v>75</v>
      </c>
      <c r="O531" t="s">
        <v>54</v>
      </c>
      <c r="P531">
        <v>0.59079999999999999</v>
      </c>
      <c r="Q531">
        <v>8</v>
      </c>
      <c r="R531" t="s">
        <v>31</v>
      </c>
      <c r="S531" s="1">
        <v>45386</v>
      </c>
      <c r="T531">
        <v>2</v>
      </c>
      <c r="U531">
        <v>2024</v>
      </c>
      <c r="V531">
        <v>265249</v>
      </c>
      <c r="W531" s="2">
        <v>6614611</v>
      </c>
    </row>
    <row r="532" spans="1:23" x14ac:dyDescent="0.35">
      <c r="A532" s="1">
        <v>45382</v>
      </c>
      <c r="B532">
        <v>265249</v>
      </c>
      <c r="C532" t="s">
        <v>23</v>
      </c>
      <c r="D532">
        <v>265247</v>
      </c>
      <c r="E532" t="s">
        <v>48</v>
      </c>
      <c r="F532" t="s">
        <v>49</v>
      </c>
      <c r="G532">
        <v>3019</v>
      </c>
      <c r="H532">
        <v>1</v>
      </c>
      <c r="I532" t="s">
        <v>32</v>
      </c>
      <c r="J532">
        <v>5953</v>
      </c>
      <c r="K532" t="s">
        <v>27</v>
      </c>
      <c r="L532" t="s">
        <v>32</v>
      </c>
      <c r="M532" t="s">
        <v>33</v>
      </c>
      <c r="N532">
        <v>31.5</v>
      </c>
      <c r="O532" t="s">
        <v>30</v>
      </c>
      <c r="P532">
        <v>2.462E-2</v>
      </c>
      <c r="Q532">
        <v>1</v>
      </c>
      <c r="R532" t="s">
        <v>31</v>
      </c>
      <c r="S532" s="1">
        <v>45386</v>
      </c>
      <c r="T532">
        <v>2</v>
      </c>
      <c r="U532">
        <v>2024</v>
      </c>
      <c r="V532">
        <v>265249</v>
      </c>
      <c r="W532" s="2">
        <v>6614611</v>
      </c>
    </row>
    <row r="533" spans="1:23" x14ac:dyDescent="0.35">
      <c r="A533" s="1">
        <v>45382</v>
      </c>
      <c r="B533">
        <v>265249</v>
      </c>
      <c r="C533" t="s">
        <v>23</v>
      </c>
      <c r="D533">
        <v>265247</v>
      </c>
      <c r="E533" t="s">
        <v>48</v>
      </c>
      <c r="F533" t="s">
        <v>49</v>
      </c>
      <c r="G533">
        <v>3018</v>
      </c>
      <c r="H533">
        <v>1</v>
      </c>
      <c r="I533" t="s">
        <v>26</v>
      </c>
      <c r="J533">
        <v>6795</v>
      </c>
      <c r="K533" t="s">
        <v>27</v>
      </c>
      <c r="L533" t="s">
        <v>79</v>
      </c>
      <c r="M533" t="s">
        <v>33</v>
      </c>
      <c r="N533">
        <v>15</v>
      </c>
      <c r="O533" t="s">
        <v>30</v>
      </c>
      <c r="P533">
        <v>1.8460000000000001E-2</v>
      </c>
      <c r="Q533">
        <v>1</v>
      </c>
      <c r="R533" t="s">
        <v>31</v>
      </c>
      <c r="S533" s="1">
        <v>45386</v>
      </c>
      <c r="T533">
        <v>2</v>
      </c>
      <c r="U533">
        <v>2024</v>
      </c>
      <c r="V533">
        <v>265249</v>
      </c>
      <c r="W533" s="2">
        <v>6614611</v>
      </c>
    </row>
    <row r="534" spans="1:23" x14ac:dyDescent="0.35">
      <c r="A534" s="1">
        <v>45382</v>
      </c>
      <c r="B534">
        <v>265249</v>
      </c>
      <c r="C534" t="s">
        <v>23</v>
      </c>
      <c r="D534">
        <v>265247</v>
      </c>
      <c r="E534" t="s">
        <v>48</v>
      </c>
      <c r="F534" t="s">
        <v>49</v>
      </c>
      <c r="G534">
        <v>3018</v>
      </c>
      <c r="H534">
        <v>1</v>
      </c>
      <c r="I534" t="s">
        <v>26</v>
      </c>
      <c r="J534">
        <v>6795</v>
      </c>
      <c r="K534" t="s">
        <v>27</v>
      </c>
      <c r="L534" t="s">
        <v>79</v>
      </c>
      <c r="M534" t="s">
        <v>33</v>
      </c>
      <c r="N534">
        <v>0</v>
      </c>
      <c r="O534" t="s">
        <v>39</v>
      </c>
      <c r="P534">
        <v>2</v>
      </c>
      <c r="Q534">
        <v>2</v>
      </c>
      <c r="R534" t="s">
        <v>31</v>
      </c>
      <c r="S534" s="1">
        <v>45386</v>
      </c>
      <c r="T534">
        <v>2</v>
      </c>
      <c r="U534">
        <v>2024</v>
      </c>
      <c r="V534">
        <v>265249</v>
      </c>
      <c r="W534" s="2">
        <v>6614611</v>
      </c>
    </row>
    <row r="535" spans="1:23" x14ac:dyDescent="0.35">
      <c r="A535" s="1">
        <v>45382</v>
      </c>
      <c r="B535">
        <v>265249</v>
      </c>
      <c r="C535" t="s">
        <v>23</v>
      </c>
      <c r="D535">
        <v>265247</v>
      </c>
      <c r="E535" t="s">
        <v>48</v>
      </c>
      <c r="F535" t="s">
        <v>49</v>
      </c>
      <c r="G535">
        <v>3018</v>
      </c>
      <c r="H535">
        <v>1</v>
      </c>
      <c r="I535" t="s">
        <v>26</v>
      </c>
      <c r="J535">
        <v>6788</v>
      </c>
      <c r="K535" t="s">
        <v>27</v>
      </c>
      <c r="L535" t="s">
        <v>28</v>
      </c>
      <c r="M535" t="s">
        <v>33</v>
      </c>
      <c r="N535">
        <v>41</v>
      </c>
      <c r="O535" t="s">
        <v>30</v>
      </c>
      <c r="P535">
        <v>5.0459999999999998E-2</v>
      </c>
      <c r="Q535">
        <v>1</v>
      </c>
      <c r="R535" t="s">
        <v>31</v>
      </c>
      <c r="S535" s="1">
        <v>45386</v>
      </c>
      <c r="T535">
        <v>2</v>
      </c>
      <c r="U535">
        <v>2024</v>
      </c>
      <c r="V535">
        <v>265249</v>
      </c>
      <c r="W535" s="2">
        <v>6614611</v>
      </c>
    </row>
    <row r="536" spans="1:23" x14ac:dyDescent="0.35">
      <c r="A536" s="1">
        <v>45382</v>
      </c>
      <c r="B536">
        <v>265249</v>
      </c>
      <c r="C536" t="s">
        <v>23</v>
      </c>
      <c r="D536">
        <v>265247</v>
      </c>
      <c r="E536" t="s">
        <v>48</v>
      </c>
      <c r="F536" t="s">
        <v>49</v>
      </c>
      <c r="G536">
        <v>3019</v>
      </c>
      <c r="H536">
        <v>1</v>
      </c>
      <c r="I536" t="s">
        <v>32</v>
      </c>
      <c r="J536">
        <v>5953</v>
      </c>
      <c r="K536" t="s">
        <v>27</v>
      </c>
      <c r="L536" t="s">
        <v>32</v>
      </c>
      <c r="M536" t="s">
        <v>33</v>
      </c>
      <c r="N536">
        <v>5</v>
      </c>
      <c r="O536" t="s">
        <v>30</v>
      </c>
      <c r="P536">
        <v>6.1500000000000001E-3</v>
      </c>
      <c r="Q536">
        <v>1</v>
      </c>
      <c r="R536" t="s">
        <v>31</v>
      </c>
      <c r="S536" s="1">
        <v>45386</v>
      </c>
      <c r="T536">
        <v>2</v>
      </c>
      <c r="U536">
        <v>2024</v>
      </c>
      <c r="V536">
        <v>265249</v>
      </c>
      <c r="W536" s="2">
        <v>6614611</v>
      </c>
    </row>
    <row r="537" spans="1:23" x14ac:dyDescent="0.35">
      <c r="A537" s="1">
        <v>45382</v>
      </c>
      <c r="B537">
        <v>265249</v>
      </c>
      <c r="C537" t="s">
        <v>23</v>
      </c>
      <c r="D537">
        <v>265247</v>
      </c>
      <c r="E537" t="s">
        <v>48</v>
      </c>
      <c r="F537" t="s">
        <v>49</v>
      </c>
      <c r="G537">
        <v>3015</v>
      </c>
      <c r="H537">
        <v>2</v>
      </c>
      <c r="I537" t="s">
        <v>50</v>
      </c>
      <c r="J537">
        <v>6677</v>
      </c>
      <c r="K537" t="s">
        <v>51</v>
      </c>
      <c r="L537" t="s">
        <v>95</v>
      </c>
      <c r="M537" t="s">
        <v>33</v>
      </c>
      <c r="N537">
        <v>150</v>
      </c>
      <c r="O537" t="s">
        <v>30</v>
      </c>
      <c r="P537">
        <v>1.7902100000000001</v>
      </c>
      <c r="Q537">
        <v>64</v>
      </c>
      <c r="R537" t="s">
        <v>31</v>
      </c>
      <c r="S537" s="1">
        <v>45386</v>
      </c>
      <c r="T537">
        <v>2</v>
      </c>
      <c r="U537">
        <v>2024</v>
      </c>
      <c r="V537">
        <v>265249</v>
      </c>
      <c r="W537" s="2">
        <v>6614611</v>
      </c>
    </row>
    <row r="538" spans="1:23" x14ac:dyDescent="0.35">
      <c r="A538" s="1">
        <v>45382</v>
      </c>
      <c r="B538">
        <v>265249</v>
      </c>
      <c r="C538" t="s">
        <v>23</v>
      </c>
      <c r="D538">
        <v>265247</v>
      </c>
      <c r="E538" t="s">
        <v>48</v>
      </c>
      <c r="F538" t="s">
        <v>49</v>
      </c>
      <c r="G538">
        <v>3015</v>
      </c>
      <c r="H538">
        <v>2</v>
      </c>
      <c r="I538" t="s">
        <v>50</v>
      </c>
      <c r="J538">
        <v>6677</v>
      </c>
      <c r="K538" t="s">
        <v>51</v>
      </c>
      <c r="L538" t="s">
        <v>95</v>
      </c>
      <c r="M538" t="s">
        <v>33</v>
      </c>
      <c r="N538">
        <v>0</v>
      </c>
      <c r="O538" t="s">
        <v>39</v>
      </c>
      <c r="P538">
        <v>25</v>
      </c>
      <c r="Q538">
        <v>25</v>
      </c>
      <c r="R538" t="s">
        <v>31</v>
      </c>
      <c r="S538" s="1">
        <v>45386</v>
      </c>
      <c r="T538">
        <v>2</v>
      </c>
      <c r="U538">
        <v>2024</v>
      </c>
      <c r="V538">
        <v>265249</v>
      </c>
      <c r="W538" s="2">
        <v>6614611</v>
      </c>
    </row>
    <row r="539" spans="1:23" x14ac:dyDescent="0.35">
      <c r="A539" s="1">
        <v>45382</v>
      </c>
      <c r="B539">
        <v>265249</v>
      </c>
      <c r="C539" t="s">
        <v>23</v>
      </c>
      <c r="D539">
        <v>265247</v>
      </c>
      <c r="E539" t="s">
        <v>48</v>
      </c>
      <c r="F539" t="s">
        <v>49</v>
      </c>
      <c r="G539">
        <v>3015</v>
      </c>
      <c r="H539">
        <v>2</v>
      </c>
      <c r="I539" t="s">
        <v>50</v>
      </c>
      <c r="J539">
        <v>6677</v>
      </c>
      <c r="K539" t="s">
        <v>51</v>
      </c>
      <c r="L539" t="s">
        <v>95</v>
      </c>
      <c r="M539" t="s">
        <v>33</v>
      </c>
      <c r="N539">
        <v>150</v>
      </c>
      <c r="O539" t="s">
        <v>54</v>
      </c>
      <c r="P539">
        <v>6.5914900000000003</v>
      </c>
      <c r="Q539">
        <v>45</v>
      </c>
      <c r="R539" t="s">
        <v>31</v>
      </c>
      <c r="S539" s="1">
        <v>45386</v>
      </c>
      <c r="T539">
        <v>2</v>
      </c>
      <c r="U539">
        <v>2024</v>
      </c>
      <c r="V539">
        <v>265249</v>
      </c>
      <c r="W539" s="2">
        <v>6614611</v>
      </c>
    </row>
    <row r="540" spans="1:23" x14ac:dyDescent="0.35">
      <c r="A540" s="1">
        <v>45382</v>
      </c>
      <c r="B540">
        <v>265249</v>
      </c>
      <c r="C540" t="s">
        <v>23</v>
      </c>
      <c r="D540">
        <v>265247</v>
      </c>
      <c r="E540" t="s">
        <v>48</v>
      </c>
      <c r="F540" t="s">
        <v>49</v>
      </c>
      <c r="G540">
        <v>3016</v>
      </c>
      <c r="H540">
        <v>2</v>
      </c>
      <c r="I540" t="s">
        <v>55</v>
      </c>
      <c r="J540">
        <v>1333</v>
      </c>
      <c r="K540" t="s">
        <v>93</v>
      </c>
      <c r="L540" t="s">
        <v>96</v>
      </c>
      <c r="M540" t="s">
        <v>33</v>
      </c>
      <c r="N540">
        <v>60</v>
      </c>
      <c r="O540" t="s">
        <v>30</v>
      </c>
      <c r="P540">
        <v>0.78276999999999997</v>
      </c>
      <c r="Q540">
        <v>17</v>
      </c>
      <c r="R540" t="s">
        <v>31</v>
      </c>
      <c r="S540" s="1">
        <v>45386</v>
      </c>
      <c r="T540">
        <v>2</v>
      </c>
      <c r="U540">
        <v>2024</v>
      </c>
      <c r="V540">
        <v>265249</v>
      </c>
      <c r="W540" s="2">
        <v>6614611</v>
      </c>
    </row>
    <row r="541" spans="1:23" x14ac:dyDescent="0.35">
      <c r="A541" s="1">
        <v>45382</v>
      </c>
      <c r="B541">
        <v>265249</v>
      </c>
      <c r="C541" t="s">
        <v>23</v>
      </c>
      <c r="D541">
        <v>265247</v>
      </c>
      <c r="E541" t="s">
        <v>48</v>
      </c>
      <c r="F541" t="s">
        <v>49</v>
      </c>
      <c r="G541">
        <v>3016</v>
      </c>
      <c r="H541">
        <v>2</v>
      </c>
      <c r="I541" t="s">
        <v>55</v>
      </c>
      <c r="J541">
        <v>1333</v>
      </c>
      <c r="K541" t="s">
        <v>93</v>
      </c>
      <c r="L541" t="s">
        <v>96</v>
      </c>
      <c r="M541" t="s">
        <v>33</v>
      </c>
      <c r="N541">
        <v>0</v>
      </c>
      <c r="O541" t="s">
        <v>39</v>
      </c>
      <c r="P541">
        <v>6</v>
      </c>
      <c r="Q541">
        <v>6</v>
      </c>
      <c r="R541" t="s">
        <v>31</v>
      </c>
      <c r="S541" s="1">
        <v>45386</v>
      </c>
      <c r="T541">
        <v>2</v>
      </c>
      <c r="U541">
        <v>2024</v>
      </c>
      <c r="V541">
        <v>265249</v>
      </c>
      <c r="W541" s="2">
        <v>6614611</v>
      </c>
    </row>
    <row r="542" spans="1:23" x14ac:dyDescent="0.35">
      <c r="A542" s="1">
        <v>45382</v>
      </c>
      <c r="B542">
        <v>265249</v>
      </c>
      <c r="C542" t="s">
        <v>23</v>
      </c>
      <c r="D542">
        <v>265247</v>
      </c>
      <c r="E542" t="s">
        <v>48</v>
      </c>
      <c r="F542" t="s">
        <v>49</v>
      </c>
      <c r="G542">
        <v>3016</v>
      </c>
      <c r="H542">
        <v>2</v>
      </c>
      <c r="I542" t="s">
        <v>55</v>
      </c>
      <c r="J542">
        <v>1333</v>
      </c>
      <c r="K542" t="s">
        <v>93</v>
      </c>
      <c r="L542" t="s">
        <v>96</v>
      </c>
      <c r="M542" t="s">
        <v>33</v>
      </c>
      <c r="N542">
        <v>60</v>
      </c>
      <c r="O542" t="s">
        <v>54</v>
      </c>
      <c r="P542">
        <v>0.47264</v>
      </c>
      <c r="Q542">
        <v>8</v>
      </c>
      <c r="R542" t="s">
        <v>31</v>
      </c>
      <c r="S542" s="1">
        <v>45386</v>
      </c>
      <c r="T542">
        <v>2</v>
      </c>
      <c r="U542">
        <v>2024</v>
      </c>
      <c r="V542">
        <v>265249</v>
      </c>
      <c r="W542" s="2">
        <v>6614611</v>
      </c>
    </row>
    <row r="543" spans="1:23" x14ac:dyDescent="0.35">
      <c r="A543" s="1">
        <v>45382</v>
      </c>
      <c r="B543">
        <v>265249</v>
      </c>
      <c r="C543" t="s">
        <v>23</v>
      </c>
      <c r="D543">
        <v>265247</v>
      </c>
      <c r="E543" t="s">
        <v>48</v>
      </c>
      <c r="F543" t="s">
        <v>49</v>
      </c>
      <c r="G543">
        <v>3016</v>
      </c>
      <c r="H543">
        <v>2</v>
      </c>
      <c r="I543" t="s">
        <v>55</v>
      </c>
      <c r="J543">
        <v>1193</v>
      </c>
      <c r="K543" t="s">
        <v>56</v>
      </c>
      <c r="L543" t="s">
        <v>57</v>
      </c>
      <c r="M543" t="s">
        <v>33</v>
      </c>
      <c r="N543">
        <v>120</v>
      </c>
      <c r="O543" t="s">
        <v>30</v>
      </c>
      <c r="P543">
        <v>0.17723</v>
      </c>
      <c r="Q543">
        <v>6</v>
      </c>
      <c r="R543" t="s">
        <v>31</v>
      </c>
      <c r="S543" s="1">
        <v>45386</v>
      </c>
      <c r="T543">
        <v>2</v>
      </c>
      <c r="U543">
        <v>2024</v>
      </c>
      <c r="V543">
        <v>265249</v>
      </c>
      <c r="W543" s="2">
        <v>6614611</v>
      </c>
    </row>
    <row r="544" spans="1:23" x14ac:dyDescent="0.35">
      <c r="A544" s="1">
        <v>45382</v>
      </c>
      <c r="B544">
        <v>265249</v>
      </c>
      <c r="C544" t="s">
        <v>23</v>
      </c>
      <c r="D544">
        <v>265247</v>
      </c>
      <c r="E544" t="s">
        <v>48</v>
      </c>
      <c r="F544" t="s">
        <v>49</v>
      </c>
      <c r="G544">
        <v>3016</v>
      </c>
      <c r="H544">
        <v>2</v>
      </c>
      <c r="I544" t="s">
        <v>55</v>
      </c>
      <c r="J544">
        <v>1193</v>
      </c>
      <c r="K544" t="s">
        <v>56</v>
      </c>
      <c r="L544" t="s">
        <v>57</v>
      </c>
      <c r="M544" t="s">
        <v>33</v>
      </c>
      <c r="N544">
        <v>0</v>
      </c>
      <c r="O544" t="s">
        <v>39</v>
      </c>
      <c r="P544">
        <v>6</v>
      </c>
      <c r="Q544">
        <v>6</v>
      </c>
      <c r="R544" t="s">
        <v>31</v>
      </c>
      <c r="S544" s="1">
        <v>45386</v>
      </c>
      <c r="T544">
        <v>2</v>
      </c>
      <c r="U544">
        <v>2024</v>
      </c>
      <c r="V544">
        <v>265249</v>
      </c>
      <c r="W544" s="2">
        <v>6614611</v>
      </c>
    </row>
    <row r="545" spans="1:23" x14ac:dyDescent="0.35">
      <c r="A545" s="1">
        <v>45382</v>
      </c>
      <c r="B545">
        <v>265249</v>
      </c>
      <c r="C545" t="s">
        <v>23</v>
      </c>
      <c r="D545">
        <v>265247</v>
      </c>
      <c r="E545" t="s">
        <v>48</v>
      </c>
      <c r="F545" t="s">
        <v>49</v>
      </c>
      <c r="G545">
        <v>3016</v>
      </c>
      <c r="H545">
        <v>2</v>
      </c>
      <c r="I545" t="s">
        <v>55</v>
      </c>
      <c r="J545">
        <v>1193</v>
      </c>
      <c r="K545" t="s">
        <v>56</v>
      </c>
      <c r="L545" t="s">
        <v>57</v>
      </c>
      <c r="M545" t="s">
        <v>33</v>
      </c>
      <c r="N545">
        <v>120</v>
      </c>
      <c r="O545" t="s">
        <v>54</v>
      </c>
      <c r="P545">
        <v>0.70889999999999997</v>
      </c>
      <c r="Q545">
        <v>6</v>
      </c>
      <c r="R545" t="s">
        <v>31</v>
      </c>
      <c r="S545" s="1">
        <v>45386</v>
      </c>
      <c r="T545">
        <v>2</v>
      </c>
      <c r="U545">
        <v>2024</v>
      </c>
      <c r="V545">
        <v>265249</v>
      </c>
      <c r="W545" s="2">
        <v>6614611</v>
      </c>
    </row>
    <row r="546" spans="1:23" x14ac:dyDescent="0.35">
      <c r="A546" s="1">
        <v>45382</v>
      </c>
      <c r="B546">
        <v>265249</v>
      </c>
      <c r="C546" t="s">
        <v>23</v>
      </c>
      <c r="D546">
        <v>265247</v>
      </c>
      <c r="E546" t="s">
        <v>48</v>
      </c>
      <c r="F546" t="s">
        <v>49</v>
      </c>
      <c r="G546">
        <v>3016</v>
      </c>
      <c r="H546">
        <v>2</v>
      </c>
      <c r="I546" t="s">
        <v>55</v>
      </c>
      <c r="J546">
        <v>1366</v>
      </c>
      <c r="K546" t="s">
        <v>58</v>
      </c>
      <c r="L546" t="s">
        <v>59</v>
      </c>
      <c r="M546" t="s">
        <v>33</v>
      </c>
      <c r="N546">
        <v>45</v>
      </c>
      <c r="O546" t="s">
        <v>30</v>
      </c>
      <c r="P546">
        <v>0.49846000000000001</v>
      </c>
      <c r="Q546">
        <v>9</v>
      </c>
      <c r="R546" t="s">
        <v>31</v>
      </c>
      <c r="S546" s="1">
        <v>45386</v>
      </c>
      <c r="T546">
        <v>2</v>
      </c>
      <c r="U546">
        <v>2024</v>
      </c>
      <c r="V546">
        <v>265249</v>
      </c>
      <c r="W546" s="2">
        <v>6614611</v>
      </c>
    </row>
    <row r="547" spans="1:23" x14ac:dyDescent="0.35">
      <c r="A547" s="1">
        <v>45382</v>
      </c>
      <c r="B547">
        <v>265249</v>
      </c>
      <c r="C547" t="s">
        <v>23</v>
      </c>
      <c r="D547">
        <v>265247</v>
      </c>
      <c r="E547" t="s">
        <v>48</v>
      </c>
      <c r="F547" t="s">
        <v>49</v>
      </c>
      <c r="G547">
        <v>3016</v>
      </c>
      <c r="H547">
        <v>2</v>
      </c>
      <c r="I547" t="s">
        <v>55</v>
      </c>
      <c r="J547">
        <v>1366</v>
      </c>
      <c r="K547" t="s">
        <v>58</v>
      </c>
      <c r="L547" t="s">
        <v>59</v>
      </c>
      <c r="M547" t="s">
        <v>33</v>
      </c>
      <c r="N547">
        <v>0</v>
      </c>
      <c r="O547" t="s">
        <v>39</v>
      </c>
      <c r="P547">
        <v>2</v>
      </c>
      <c r="Q547">
        <v>2</v>
      </c>
      <c r="R547" t="s">
        <v>31</v>
      </c>
      <c r="S547" s="1">
        <v>45386</v>
      </c>
      <c r="T547">
        <v>2</v>
      </c>
      <c r="U547">
        <v>2024</v>
      </c>
      <c r="V547">
        <v>265249</v>
      </c>
      <c r="W547" s="2">
        <v>6614611</v>
      </c>
    </row>
    <row r="548" spans="1:23" x14ac:dyDescent="0.35">
      <c r="A548" s="1">
        <v>45382</v>
      </c>
      <c r="B548">
        <v>265249</v>
      </c>
      <c r="C548" t="s">
        <v>23</v>
      </c>
      <c r="D548">
        <v>265247</v>
      </c>
      <c r="E548" t="s">
        <v>48</v>
      </c>
      <c r="F548" t="s">
        <v>49</v>
      </c>
      <c r="G548">
        <v>3015</v>
      </c>
      <c r="H548">
        <v>2</v>
      </c>
      <c r="I548" t="s">
        <v>50</v>
      </c>
      <c r="J548">
        <v>7972</v>
      </c>
      <c r="K548" t="s">
        <v>61</v>
      </c>
      <c r="L548" t="s">
        <v>52</v>
      </c>
      <c r="M548" t="s">
        <v>33</v>
      </c>
      <c r="N548">
        <v>125</v>
      </c>
      <c r="O548" t="s">
        <v>30</v>
      </c>
      <c r="P548">
        <v>0.78547999999999996</v>
      </c>
      <c r="Q548">
        <v>26</v>
      </c>
      <c r="R548" t="s">
        <v>31</v>
      </c>
      <c r="S548" s="1">
        <v>45386</v>
      </c>
      <c r="T548">
        <v>2</v>
      </c>
      <c r="U548">
        <v>2024</v>
      </c>
      <c r="V548">
        <v>265249</v>
      </c>
      <c r="W548" s="2">
        <v>6614611</v>
      </c>
    </row>
    <row r="549" spans="1:23" x14ac:dyDescent="0.35">
      <c r="A549" s="1">
        <v>45382</v>
      </c>
      <c r="B549">
        <v>265249</v>
      </c>
      <c r="C549" t="s">
        <v>23</v>
      </c>
      <c r="D549">
        <v>265247</v>
      </c>
      <c r="E549" t="s">
        <v>48</v>
      </c>
      <c r="F549" t="s">
        <v>49</v>
      </c>
      <c r="G549">
        <v>3015</v>
      </c>
      <c r="H549">
        <v>2</v>
      </c>
      <c r="I549" t="s">
        <v>50</v>
      </c>
      <c r="J549">
        <v>7972</v>
      </c>
      <c r="K549" t="s">
        <v>61</v>
      </c>
      <c r="L549" t="s">
        <v>52</v>
      </c>
      <c r="M549" t="s">
        <v>33</v>
      </c>
      <c r="N549">
        <v>0</v>
      </c>
      <c r="O549" t="s">
        <v>39</v>
      </c>
      <c r="P549">
        <v>7</v>
      </c>
      <c r="Q549">
        <v>7</v>
      </c>
      <c r="R549" t="s">
        <v>31</v>
      </c>
      <c r="S549" s="1">
        <v>45386</v>
      </c>
      <c r="T549">
        <v>2</v>
      </c>
      <c r="U549">
        <v>2024</v>
      </c>
      <c r="V549">
        <v>265249</v>
      </c>
      <c r="W549" s="2">
        <v>6614611</v>
      </c>
    </row>
    <row r="550" spans="1:23" x14ac:dyDescent="0.35">
      <c r="A550" s="1">
        <v>45382</v>
      </c>
      <c r="B550">
        <v>265249</v>
      </c>
      <c r="C550" t="s">
        <v>23</v>
      </c>
      <c r="D550">
        <v>265247</v>
      </c>
      <c r="E550" t="s">
        <v>48</v>
      </c>
      <c r="F550" t="s">
        <v>49</v>
      </c>
      <c r="G550">
        <v>3015</v>
      </c>
      <c r="H550">
        <v>2</v>
      </c>
      <c r="I550" t="s">
        <v>50</v>
      </c>
      <c r="J550">
        <v>7972</v>
      </c>
      <c r="K550" t="s">
        <v>61</v>
      </c>
      <c r="L550" t="s">
        <v>52</v>
      </c>
      <c r="M550" t="s">
        <v>33</v>
      </c>
      <c r="N550">
        <v>125</v>
      </c>
      <c r="O550" t="s">
        <v>54</v>
      </c>
      <c r="P550">
        <v>1.8625499999999999</v>
      </c>
      <c r="Q550">
        <v>16</v>
      </c>
      <c r="R550" t="s">
        <v>31</v>
      </c>
      <c r="S550" s="1">
        <v>45386</v>
      </c>
      <c r="T550">
        <v>2</v>
      </c>
      <c r="U550">
        <v>2024</v>
      </c>
      <c r="V550">
        <v>265249</v>
      </c>
      <c r="W550" s="2">
        <v>6614611</v>
      </c>
    </row>
    <row r="551" spans="1:23" x14ac:dyDescent="0.35">
      <c r="A551" s="1">
        <v>45382</v>
      </c>
      <c r="B551">
        <v>265249</v>
      </c>
      <c r="C551" t="s">
        <v>23</v>
      </c>
      <c r="D551">
        <v>265247</v>
      </c>
      <c r="E551" t="s">
        <v>48</v>
      </c>
      <c r="F551" t="s">
        <v>49</v>
      </c>
      <c r="G551">
        <v>3015</v>
      </c>
      <c r="H551">
        <v>2</v>
      </c>
      <c r="I551" t="s">
        <v>50</v>
      </c>
      <c r="J551">
        <v>6657</v>
      </c>
      <c r="K551" t="s">
        <v>51</v>
      </c>
      <c r="L551" t="s">
        <v>63</v>
      </c>
      <c r="M551" t="s">
        <v>53</v>
      </c>
      <c r="N551">
        <v>125</v>
      </c>
      <c r="O551" t="s">
        <v>30</v>
      </c>
      <c r="P551">
        <v>7.8289999999999998E-2</v>
      </c>
      <c r="Q551">
        <v>1</v>
      </c>
      <c r="R551" t="s">
        <v>31</v>
      </c>
      <c r="S551" s="1">
        <v>45386</v>
      </c>
      <c r="T551">
        <v>2</v>
      </c>
      <c r="U551">
        <v>2024</v>
      </c>
      <c r="V551">
        <v>265249</v>
      </c>
      <c r="W551" s="2">
        <v>6614611</v>
      </c>
    </row>
    <row r="552" spans="1:23" x14ac:dyDescent="0.35">
      <c r="A552" s="1">
        <v>45382</v>
      </c>
      <c r="B552">
        <v>265249</v>
      </c>
      <c r="C552" t="s">
        <v>23</v>
      </c>
      <c r="D552">
        <v>265247</v>
      </c>
      <c r="E552" t="s">
        <v>48</v>
      </c>
      <c r="F552" t="s">
        <v>49</v>
      </c>
      <c r="G552">
        <v>3015</v>
      </c>
      <c r="H552">
        <v>2</v>
      </c>
      <c r="I552" t="s">
        <v>50</v>
      </c>
      <c r="J552">
        <v>7932</v>
      </c>
      <c r="K552" t="s">
        <v>51</v>
      </c>
      <c r="L552" t="s">
        <v>62</v>
      </c>
      <c r="M552" t="s">
        <v>33</v>
      </c>
      <c r="N552">
        <v>0</v>
      </c>
      <c r="O552" t="s">
        <v>39</v>
      </c>
      <c r="P552">
        <v>5</v>
      </c>
      <c r="Q552">
        <v>5</v>
      </c>
      <c r="R552" t="s">
        <v>31</v>
      </c>
      <c r="S552" s="1">
        <v>45386</v>
      </c>
      <c r="T552">
        <v>2</v>
      </c>
      <c r="U552">
        <v>2024</v>
      </c>
      <c r="V552">
        <v>265249</v>
      </c>
      <c r="W552" s="2">
        <v>6614611</v>
      </c>
    </row>
    <row r="553" spans="1:23" x14ac:dyDescent="0.35">
      <c r="A553" s="1">
        <v>45382</v>
      </c>
      <c r="B553">
        <v>265249</v>
      </c>
      <c r="C553" t="s">
        <v>23</v>
      </c>
      <c r="D553">
        <v>265247</v>
      </c>
      <c r="E553" t="s">
        <v>48</v>
      </c>
      <c r="F553" t="s">
        <v>49</v>
      </c>
      <c r="G553">
        <v>3015</v>
      </c>
      <c r="H553">
        <v>2</v>
      </c>
      <c r="I553" t="s">
        <v>50</v>
      </c>
      <c r="J553">
        <v>7972</v>
      </c>
      <c r="K553" t="s">
        <v>65</v>
      </c>
      <c r="L553" t="s">
        <v>52</v>
      </c>
      <c r="M553" t="s">
        <v>33</v>
      </c>
      <c r="N553">
        <v>0</v>
      </c>
      <c r="O553" t="s">
        <v>39</v>
      </c>
      <c r="P553">
        <v>13</v>
      </c>
      <c r="Q553">
        <v>13</v>
      </c>
      <c r="R553" t="s">
        <v>31</v>
      </c>
      <c r="S553" s="1">
        <v>45386</v>
      </c>
      <c r="T553">
        <v>2</v>
      </c>
      <c r="U553">
        <v>2024</v>
      </c>
      <c r="V553">
        <v>265249</v>
      </c>
      <c r="W553" s="2">
        <v>6614611</v>
      </c>
    </row>
    <row r="554" spans="1:23" x14ac:dyDescent="0.35">
      <c r="A554" s="1">
        <v>45382</v>
      </c>
      <c r="B554">
        <v>265249</v>
      </c>
      <c r="C554" t="s">
        <v>23</v>
      </c>
      <c r="D554">
        <v>265247</v>
      </c>
      <c r="E554" t="s">
        <v>48</v>
      </c>
      <c r="F554" t="s">
        <v>49</v>
      </c>
      <c r="G554">
        <v>3015</v>
      </c>
      <c r="H554">
        <v>2</v>
      </c>
      <c r="I554" t="s">
        <v>50</v>
      </c>
      <c r="J554">
        <v>7972</v>
      </c>
      <c r="K554" t="s">
        <v>65</v>
      </c>
      <c r="L554" t="s">
        <v>52</v>
      </c>
      <c r="M554" t="s">
        <v>33</v>
      </c>
      <c r="N554">
        <v>75</v>
      </c>
      <c r="O554" t="s">
        <v>54</v>
      </c>
      <c r="P554">
        <v>1.2000299999999999</v>
      </c>
      <c r="Q554">
        <v>13</v>
      </c>
      <c r="R554" t="s">
        <v>31</v>
      </c>
      <c r="S554" s="1">
        <v>45386</v>
      </c>
      <c r="T554">
        <v>2</v>
      </c>
      <c r="U554">
        <v>2024</v>
      </c>
      <c r="V554">
        <v>265249</v>
      </c>
      <c r="W554" s="2">
        <v>6614611</v>
      </c>
    </row>
    <row r="555" spans="1:23" x14ac:dyDescent="0.35">
      <c r="A555" s="1">
        <v>45382</v>
      </c>
      <c r="B555">
        <v>265249</v>
      </c>
      <c r="C555" t="s">
        <v>23</v>
      </c>
      <c r="D555">
        <v>265247</v>
      </c>
      <c r="E555" t="s">
        <v>48</v>
      </c>
      <c r="F555" t="s">
        <v>49</v>
      </c>
      <c r="G555">
        <v>3015</v>
      </c>
      <c r="H555">
        <v>2</v>
      </c>
      <c r="I555" t="s">
        <v>50</v>
      </c>
      <c r="J555">
        <v>6649</v>
      </c>
      <c r="K555" t="s">
        <v>65</v>
      </c>
      <c r="L555" t="s">
        <v>66</v>
      </c>
      <c r="M555" t="s">
        <v>53</v>
      </c>
      <c r="N555">
        <v>75</v>
      </c>
      <c r="O555" t="s">
        <v>30</v>
      </c>
      <c r="P555">
        <v>9.2310000000000003E-2</v>
      </c>
      <c r="Q555">
        <v>1</v>
      </c>
      <c r="R555" t="s">
        <v>31</v>
      </c>
      <c r="S555" s="1">
        <v>45386</v>
      </c>
      <c r="T555">
        <v>2</v>
      </c>
      <c r="U555">
        <v>2024</v>
      </c>
      <c r="V555">
        <v>265249</v>
      </c>
      <c r="W555" s="2">
        <v>6614611</v>
      </c>
    </row>
    <row r="556" spans="1:23" x14ac:dyDescent="0.35">
      <c r="A556" s="1">
        <v>45382</v>
      </c>
      <c r="B556">
        <v>265249</v>
      </c>
      <c r="C556" t="s">
        <v>23</v>
      </c>
      <c r="D556">
        <v>265247</v>
      </c>
      <c r="E556" t="s">
        <v>48</v>
      </c>
      <c r="F556" t="s">
        <v>49</v>
      </c>
      <c r="G556">
        <v>3015</v>
      </c>
      <c r="H556">
        <v>2</v>
      </c>
      <c r="I556" t="s">
        <v>50</v>
      </c>
      <c r="J556">
        <v>6649</v>
      </c>
      <c r="K556" t="s">
        <v>65</v>
      </c>
      <c r="L556" t="s">
        <v>66</v>
      </c>
      <c r="M556" t="s">
        <v>53</v>
      </c>
      <c r="N556">
        <v>0</v>
      </c>
      <c r="O556" t="s">
        <v>39</v>
      </c>
      <c r="P556">
        <v>1</v>
      </c>
      <c r="Q556">
        <v>1</v>
      </c>
      <c r="R556" t="s">
        <v>31</v>
      </c>
      <c r="S556" s="1">
        <v>45386</v>
      </c>
      <c r="T556">
        <v>2</v>
      </c>
      <c r="U556">
        <v>2024</v>
      </c>
      <c r="V556">
        <v>265249</v>
      </c>
      <c r="W556" s="2">
        <v>6614611</v>
      </c>
    </row>
    <row r="557" spans="1:23" x14ac:dyDescent="0.35">
      <c r="A557" s="1">
        <v>45382</v>
      </c>
      <c r="B557">
        <v>265249</v>
      </c>
      <c r="C557" t="s">
        <v>23</v>
      </c>
      <c r="D557">
        <v>265247</v>
      </c>
      <c r="E557" t="s">
        <v>48</v>
      </c>
      <c r="F557" t="s">
        <v>49</v>
      </c>
      <c r="G557">
        <v>3016</v>
      </c>
      <c r="H557">
        <v>2</v>
      </c>
      <c r="I557" t="s">
        <v>55</v>
      </c>
      <c r="J557">
        <v>1193</v>
      </c>
      <c r="K557" t="s">
        <v>69</v>
      </c>
      <c r="L557" t="s">
        <v>70</v>
      </c>
      <c r="M557" t="s">
        <v>33</v>
      </c>
      <c r="N557">
        <v>60</v>
      </c>
      <c r="O557" t="s">
        <v>30</v>
      </c>
      <c r="P557">
        <v>8.8620000000000004E-2</v>
      </c>
      <c r="Q557">
        <v>6</v>
      </c>
      <c r="R557" t="s">
        <v>31</v>
      </c>
      <c r="S557" s="1">
        <v>45386</v>
      </c>
      <c r="T557">
        <v>2</v>
      </c>
      <c r="U557">
        <v>2024</v>
      </c>
      <c r="V557">
        <v>265249</v>
      </c>
      <c r="W557" s="2">
        <v>6614611</v>
      </c>
    </row>
    <row r="558" spans="1:23" x14ac:dyDescent="0.35">
      <c r="A558" s="1">
        <v>45382</v>
      </c>
      <c r="B558">
        <v>265249</v>
      </c>
      <c r="C558" t="s">
        <v>23</v>
      </c>
      <c r="D558">
        <v>265247</v>
      </c>
      <c r="E558" t="s">
        <v>48</v>
      </c>
      <c r="F558" t="s">
        <v>49</v>
      </c>
      <c r="G558">
        <v>3016</v>
      </c>
      <c r="H558">
        <v>2</v>
      </c>
      <c r="I558" t="s">
        <v>55</v>
      </c>
      <c r="J558">
        <v>1193</v>
      </c>
      <c r="K558" t="s">
        <v>69</v>
      </c>
      <c r="L558" t="s">
        <v>70</v>
      </c>
      <c r="M558" t="s">
        <v>33</v>
      </c>
      <c r="N558">
        <v>0</v>
      </c>
      <c r="O558" t="s">
        <v>39</v>
      </c>
      <c r="P558">
        <v>6</v>
      </c>
      <c r="Q558">
        <v>6</v>
      </c>
      <c r="R558" t="s">
        <v>31</v>
      </c>
      <c r="S558" s="1">
        <v>45386</v>
      </c>
      <c r="T558">
        <v>2</v>
      </c>
      <c r="U558">
        <v>2024</v>
      </c>
      <c r="V558">
        <v>265249</v>
      </c>
      <c r="W558" s="2">
        <v>6614611</v>
      </c>
    </row>
    <row r="559" spans="1:23" x14ac:dyDescent="0.35">
      <c r="A559" s="1">
        <v>45382</v>
      </c>
      <c r="B559">
        <v>265249</v>
      </c>
      <c r="C559" t="s">
        <v>23</v>
      </c>
      <c r="D559">
        <v>265247</v>
      </c>
      <c r="E559" t="s">
        <v>48</v>
      </c>
      <c r="F559" t="s">
        <v>49</v>
      </c>
      <c r="G559">
        <v>3016</v>
      </c>
      <c r="H559">
        <v>2</v>
      </c>
      <c r="I559" t="s">
        <v>55</v>
      </c>
      <c r="J559">
        <v>1193</v>
      </c>
      <c r="K559" t="s">
        <v>69</v>
      </c>
      <c r="L559" t="s">
        <v>70</v>
      </c>
      <c r="M559" t="s">
        <v>33</v>
      </c>
      <c r="N559">
        <v>60</v>
      </c>
      <c r="O559" t="s">
        <v>54</v>
      </c>
      <c r="P559">
        <v>0.35448000000000002</v>
      </c>
      <c r="Q559">
        <v>6</v>
      </c>
      <c r="R559" t="s">
        <v>31</v>
      </c>
      <c r="S559" s="1">
        <v>45386</v>
      </c>
      <c r="T559">
        <v>2</v>
      </c>
      <c r="U559">
        <v>2024</v>
      </c>
      <c r="V559">
        <v>265249</v>
      </c>
      <c r="W559" s="2">
        <v>6614611</v>
      </c>
    </row>
    <row r="560" spans="1:23" x14ac:dyDescent="0.35">
      <c r="A560" s="1">
        <v>45382</v>
      </c>
      <c r="B560">
        <v>265249</v>
      </c>
      <c r="C560" t="s">
        <v>23</v>
      </c>
      <c r="D560">
        <v>265247</v>
      </c>
      <c r="E560" t="s">
        <v>48</v>
      </c>
      <c r="F560" t="s">
        <v>49</v>
      </c>
      <c r="G560">
        <v>3015</v>
      </c>
      <c r="H560">
        <v>2</v>
      </c>
      <c r="I560" t="s">
        <v>50</v>
      </c>
      <c r="J560">
        <v>5728</v>
      </c>
      <c r="K560" t="s">
        <v>51</v>
      </c>
      <c r="L560" t="s">
        <v>71</v>
      </c>
      <c r="M560" t="s">
        <v>53</v>
      </c>
      <c r="N560">
        <v>125</v>
      </c>
      <c r="O560" t="s">
        <v>30</v>
      </c>
      <c r="P560">
        <v>7.8289999999999998E-2</v>
      </c>
      <c r="Q560">
        <v>1</v>
      </c>
      <c r="R560" t="s">
        <v>31</v>
      </c>
      <c r="S560" s="1">
        <v>45386</v>
      </c>
      <c r="T560">
        <v>2</v>
      </c>
      <c r="U560">
        <v>2024</v>
      </c>
      <c r="V560">
        <v>265249</v>
      </c>
      <c r="W560" s="2">
        <v>6614611</v>
      </c>
    </row>
    <row r="561" spans="1:23" x14ac:dyDescent="0.35">
      <c r="A561" s="1">
        <v>45382</v>
      </c>
      <c r="B561">
        <v>265249</v>
      </c>
      <c r="C561" t="s">
        <v>23</v>
      </c>
      <c r="D561">
        <v>265247</v>
      </c>
      <c r="E561" t="s">
        <v>48</v>
      </c>
      <c r="F561" t="s">
        <v>49</v>
      </c>
      <c r="G561">
        <v>3018</v>
      </c>
      <c r="H561">
        <v>1</v>
      </c>
      <c r="I561" t="s">
        <v>26</v>
      </c>
      <c r="J561">
        <v>6794</v>
      </c>
      <c r="K561" t="s">
        <v>27</v>
      </c>
      <c r="L561" t="s">
        <v>41</v>
      </c>
      <c r="M561" t="s">
        <v>33</v>
      </c>
      <c r="N561">
        <v>5</v>
      </c>
      <c r="O561" t="s">
        <v>30</v>
      </c>
      <c r="P561">
        <v>6.1500000000000001E-3</v>
      </c>
      <c r="Q561">
        <v>1</v>
      </c>
      <c r="R561" t="s">
        <v>31</v>
      </c>
      <c r="S561" s="1">
        <v>45386</v>
      </c>
      <c r="T561">
        <v>2</v>
      </c>
      <c r="U561">
        <v>2024</v>
      </c>
      <c r="V561">
        <v>265249</v>
      </c>
      <c r="W561" s="2">
        <v>6614611</v>
      </c>
    </row>
    <row r="562" spans="1:23" x14ac:dyDescent="0.35">
      <c r="A562" s="1">
        <v>45382</v>
      </c>
      <c r="B562">
        <v>265249</v>
      </c>
      <c r="C562" t="s">
        <v>23</v>
      </c>
      <c r="D562">
        <v>265247</v>
      </c>
      <c r="E562" t="s">
        <v>48</v>
      </c>
      <c r="F562" t="s">
        <v>49</v>
      </c>
      <c r="G562">
        <v>3018</v>
      </c>
      <c r="H562">
        <v>1</v>
      </c>
      <c r="I562" t="s">
        <v>26</v>
      </c>
      <c r="J562">
        <v>6794</v>
      </c>
      <c r="K562" t="s">
        <v>27</v>
      </c>
      <c r="L562" t="s">
        <v>41</v>
      </c>
      <c r="M562" t="s">
        <v>33</v>
      </c>
      <c r="N562">
        <v>0</v>
      </c>
      <c r="O562" t="s">
        <v>39</v>
      </c>
      <c r="P562">
        <v>10</v>
      </c>
      <c r="Q562">
        <v>10</v>
      </c>
      <c r="R562" t="s">
        <v>31</v>
      </c>
      <c r="S562" s="1">
        <v>45386</v>
      </c>
      <c r="T562">
        <v>2</v>
      </c>
      <c r="U562">
        <v>2024</v>
      </c>
      <c r="V562">
        <v>265249</v>
      </c>
      <c r="W562" s="2">
        <v>6614611</v>
      </c>
    </row>
    <row r="563" spans="1:23" x14ac:dyDescent="0.35">
      <c r="A563" s="1">
        <v>45382</v>
      </c>
      <c r="B563">
        <v>265249</v>
      </c>
      <c r="C563" t="s">
        <v>23</v>
      </c>
      <c r="D563">
        <v>265247</v>
      </c>
      <c r="E563" t="s">
        <v>48</v>
      </c>
      <c r="F563" t="s">
        <v>49</v>
      </c>
      <c r="G563">
        <v>3019</v>
      </c>
      <c r="H563">
        <v>1</v>
      </c>
      <c r="I563" t="s">
        <v>32</v>
      </c>
      <c r="J563">
        <v>5953</v>
      </c>
      <c r="K563" t="s">
        <v>27</v>
      </c>
      <c r="L563" t="s">
        <v>32</v>
      </c>
      <c r="M563" t="s">
        <v>33</v>
      </c>
      <c r="N563">
        <v>27.5</v>
      </c>
      <c r="O563" t="s">
        <v>30</v>
      </c>
      <c r="P563">
        <v>3.0799999999999998E-3</v>
      </c>
      <c r="Q563">
        <v>1</v>
      </c>
      <c r="R563" t="s">
        <v>31</v>
      </c>
      <c r="S563" s="1">
        <v>45386</v>
      </c>
      <c r="T563">
        <v>2</v>
      </c>
      <c r="U563">
        <v>2024</v>
      </c>
      <c r="V563">
        <v>265249</v>
      </c>
      <c r="W563" s="2">
        <v>6614611</v>
      </c>
    </row>
    <row r="564" spans="1:23" x14ac:dyDescent="0.35">
      <c r="A564" s="1">
        <v>45382</v>
      </c>
      <c r="B564">
        <v>265249</v>
      </c>
      <c r="C564" t="s">
        <v>23</v>
      </c>
      <c r="D564">
        <v>265247</v>
      </c>
      <c r="E564" t="s">
        <v>48</v>
      </c>
      <c r="F564" t="s">
        <v>49</v>
      </c>
      <c r="G564">
        <v>3015</v>
      </c>
      <c r="H564">
        <v>2</v>
      </c>
      <c r="I564" t="s">
        <v>50</v>
      </c>
      <c r="J564">
        <v>6657</v>
      </c>
      <c r="K564" t="s">
        <v>65</v>
      </c>
      <c r="L564" t="s">
        <v>63</v>
      </c>
      <c r="M564" t="s">
        <v>68</v>
      </c>
      <c r="N564">
        <v>0</v>
      </c>
      <c r="O564" t="s">
        <v>39</v>
      </c>
      <c r="P564">
        <v>1</v>
      </c>
      <c r="Q564">
        <v>1</v>
      </c>
      <c r="R564" t="s">
        <v>31</v>
      </c>
      <c r="S564" s="1">
        <v>45386</v>
      </c>
      <c r="T564">
        <v>2</v>
      </c>
      <c r="U564">
        <v>2024</v>
      </c>
      <c r="V564">
        <v>265249</v>
      </c>
      <c r="W564" s="2">
        <v>6614611</v>
      </c>
    </row>
    <row r="565" spans="1:23" x14ac:dyDescent="0.35">
      <c r="A565" s="1">
        <v>45382</v>
      </c>
      <c r="B565">
        <v>265249</v>
      </c>
      <c r="C565" t="s">
        <v>23</v>
      </c>
      <c r="D565">
        <v>265247</v>
      </c>
      <c r="E565" t="s">
        <v>48</v>
      </c>
      <c r="F565" t="s">
        <v>49</v>
      </c>
      <c r="G565">
        <v>3015</v>
      </c>
      <c r="H565">
        <v>2</v>
      </c>
      <c r="I565" t="s">
        <v>50</v>
      </c>
      <c r="J565">
        <v>6657</v>
      </c>
      <c r="K565" t="s">
        <v>65</v>
      </c>
      <c r="L565" t="s">
        <v>63</v>
      </c>
      <c r="M565" t="s">
        <v>68</v>
      </c>
      <c r="N565">
        <v>135</v>
      </c>
      <c r="O565" t="s">
        <v>54</v>
      </c>
      <c r="P565">
        <v>0.16614999999999999</v>
      </c>
      <c r="Q565">
        <v>1</v>
      </c>
      <c r="R565" t="s">
        <v>31</v>
      </c>
      <c r="S565" s="1">
        <v>45386</v>
      </c>
      <c r="T565">
        <v>2</v>
      </c>
      <c r="U565">
        <v>2024</v>
      </c>
      <c r="V565">
        <v>265249</v>
      </c>
      <c r="W565" s="2">
        <v>6614611</v>
      </c>
    </row>
    <row r="566" spans="1:23" x14ac:dyDescent="0.35">
      <c r="A566" s="1">
        <v>45382</v>
      </c>
      <c r="B566">
        <v>265249</v>
      </c>
      <c r="C566" t="s">
        <v>23</v>
      </c>
      <c r="D566">
        <v>265247</v>
      </c>
      <c r="E566" t="s">
        <v>48</v>
      </c>
      <c r="F566" t="s">
        <v>49</v>
      </c>
      <c r="G566">
        <v>3015</v>
      </c>
      <c r="H566">
        <v>2</v>
      </c>
      <c r="I566" t="s">
        <v>50</v>
      </c>
      <c r="J566">
        <v>6661</v>
      </c>
      <c r="K566" t="s">
        <v>65</v>
      </c>
      <c r="L566" t="s">
        <v>86</v>
      </c>
      <c r="M566" t="s">
        <v>91</v>
      </c>
      <c r="N566">
        <v>75</v>
      </c>
      <c r="O566" t="s">
        <v>30</v>
      </c>
      <c r="P566">
        <v>9.2310000000000003E-2</v>
      </c>
      <c r="Q566">
        <v>1</v>
      </c>
      <c r="R566" t="s">
        <v>31</v>
      </c>
      <c r="S566" s="1">
        <v>45386</v>
      </c>
      <c r="T566">
        <v>2</v>
      </c>
      <c r="U566">
        <v>2024</v>
      </c>
      <c r="V566">
        <v>265249</v>
      </c>
      <c r="W566" s="2">
        <v>6614611</v>
      </c>
    </row>
    <row r="567" spans="1:23" x14ac:dyDescent="0.35">
      <c r="A567" s="1">
        <v>45382</v>
      </c>
      <c r="B567">
        <v>265249</v>
      </c>
      <c r="C567" t="s">
        <v>23</v>
      </c>
      <c r="D567">
        <v>265247</v>
      </c>
      <c r="E567" t="s">
        <v>48</v>
      </c>
      <c r="F567" t="s">
        <v>49</v>
      </c>
      <c r="G567">
        <v>3015</v>
      </c>
      <c r="H567">
        <v>2</v>
      </c>
      <c r="I567" t="s">
        <v>50</v>
      </c>
      <c r="J567">
        <v>6661</v>
      </c>
      <c r="K567" t="s">
        <v>65</v>
      </c>
      <c r="L567" t="s">
        <v>86</v>
      </c>
      <c r="M567" t="s">
        <v>91</v>
      </c>
      <c r="N567">
        <v>0</v>
      </c>
      <c r="O567" t="s">
        <v>39</v>
      </c>
      <c r="P567">
        <v>1</v>
      </c>
      <c r="Q567">
        <v>1</v>
      </c>
      <c r="R567" t="s">
        <v>31</v>
      </c>
      <c r="S567" s="1">
        <v>45386</v>
      </c>
      <c r="T567">
        <v>2</v>
      </c>
      <c r="U567">
        <v>2024</v>
      </c>
      <c r="V567">
        <v>265249</v>
      </c>
      <c r="W567" s="2">
        <v>6614611</v>
      </c>
    </row>
    <row r="568" spans="1:23" x14ac:dyDescent="0.35">
      <c r="A568" s="1">
        <v>45382</v>
      </c>
      <c r="B568">
        <v>265249</v>
      </c>
      <c r="C568" t="s">
        <v>23</v>
      </c>
      <c r="D568">
        <v>265247</v>
      </c>
      <c r="E568" t="s">
        <v>48</v>
      </c>
      <c r="F568" t="s">
        <v>49</v>
      </c>
      <c r="G568">
        <v>3015</v>
      </c>
      <c r="H568">
        <v>2</v>
      </c>
      <c r="I568" t="s">
        <v>50</v>
      </c>
      <c r="J568">
        <v>4624</v>
      </c>
      <c r="K568" t="s">
        <v>51</v>
      </c>
      <c r="L568" t="s">
        <v>74</v>
      </c>
      <c r="M568" t="s">
        <v>53</v>
      </c>
      <c r="N568">
        <v>125</v>
      </c>
      <c r="O568" t="s">
        <v>30</v>
      </c>
      <c r="P568">
        <v>7.8289999999999998E-2</v>
      </c>
      <c r="Q568">
        <v>1</v>
      </c>
      <c r="R568" t="s">
        <v>31</v>
      </c>
      <c r="S568" s="1">
        <v>45386</v>
      </c>
      <c r="T568">
        <v>2</v>
      </c>
      <c r="U568">
        <v>2024</v>
      </c>
      <c r="V568">
        <v>265249</v>
      </c>
      <c r="W568" s="2">
        <v>6614611</v>
      </c>
    </row>
    <row r="569" spans="1:23" x14ac:dyDescent="0.35">
      <c r="A569" s="1">
        <v>45382</v>
      </c>
      <c r="B569">
        <v>265249</v>
      </c>
      <c r="C569" t="s">
        <v>23</v>
      </c>
      <c r="D569">
        <v>265247</v>
      </c>
      <c r="E569" t="s">
        <v>48</v>
      </c>
      <c r="F569" t="s">
        <v>49</v>
      </c>
      <c r="G569">
        <v>3015</v>
      </c>
      <c r="H569">
        <v>2</v>
      </c>
      <c r="I569" t="s">
        <v>50</v>
      </c>
      <c r="J569">
        <v>6707</v>
      </c>
      <c r="K569" t="s">
        <v>65</v>
      </c>
      <c r="L569" t="s">
        <v>73</v>
      </c>
      <c r="M569" t="s">
        <v>33</v>
      </c>
      <c r="N569">
        <v>0</v>
      </c>
      <c r="O569" t="s">
        <v>39</v>
      </c>
      <c r="P569">
        <v>14</v>
      </c>
      <c r="Q569">
        <v>14</v>
      </c>
      <c r="R569" t="s">
        <v>31</v>
      </c>
      <c r="S569" s="1">
        <v>45386</v>
      </c>
      <c r="T569">
        <v>2</v>
      </c>
      <c r="U569">
        <v>2024</v>
      </c>
      <c r="V569">
        <v>265249</v>
      </c>
      <c r="W569" s="2">
        <v>6614611</v>
      </c>
    </row>
    <row r="570" spans="1:23" x14ac:dyDescent="0.35">
      <c r="A570" s="1">
        <v>45565</v>
      </c>
      <c r="B570">
        <v>265249</v>
      </c>
      <c r="C570" t="s">
        <v>23</v>
      </c>
      <c r="D570">
        <v>259247</v>
      </c>
      <c r="E570" t="s">
        <v>118</v>
      </c>
      <c r="F570" t="s">
        <v>49</v>
      </c>
      <c r="G570">
        <v>3015</v>
      </c>
      <c r="H570">
        <v>2</v>
      </c>
      <c r="I570" t="s">
        <v>50</v>
      </c>
      <c r="J570">
        <v>5887</v>
      </c>
      <c r="K570" t="s">
        <v>65</v>
      </c>
      <c r="L570" t="s">
        <v>125</v>
      </c>
      <c r="M570" t="s">
        <v>33</v>
      </c>
      <c r="N570">
        <v>75</v>
      </c>
      <c r="O570" t="s">
        <v>30</v>
      </c>
      <c r="P570">
        <v>2.03077</v>
      </c>
      <c r="Q570">
        <v>22</v>
      </c>
      <c r="R570" t="s">
        <v>31</v>
      </c>
      <c r="S570" s="1">
        <v>45566</v>
      </c>
      <c r="T570">
        <v>3</v>
      </c>
      <c r="U570">
        <v>2024</v>
      </c>
      <c r="V570">
        <v>265249</v>
      </c>
      <c r="W570" s="2">
        <v>6614611</v>
      </c>
    </row>
    <row r="571" spans="1:23" x14ac:dyDescent="0.35">
      <c r="A571" s="1">
        <v>45565</v>
      </c>
      <c r="B571">
        <v>265249</v>
      </c>
      <c r="C571" t="s">
        <v>23</v>
      </c>
      <c r="D571">
        <v>259247</v>
      </c>
      <c r="E571" t="s">
        <v>118</v>
      </c>
      <c r="F571" t="s">
        <v>49</v>
      </c>
      <c r="G571">
        <v>3015</v>
      </c>
      <c r="H571">
        <v>2</v>
      </c>
      <c r="I571" t="s">
        <v>50</v>
      </c>
      <c r="J571">
        <v>5887</v>
      </c>
      <c r="K571" t="s">
        <v>65</v>
      </c>
      <c r="L571" t="s">
        <v>125</v>
      </c>
      <c r="M571" t="s">
        <v>33</v>
      </c>
      <c r="N571">
        <v>0</v>
      </c>
      <c r="O571" t="s">
        <v>39</v>
      </c>
      <c r="P571">
        <v>22</v>
      </c>
      <c r="Q571">
        <v>22</v>
      </c>
      <c r="R571" t="s">
        <v>31</v>
      </c>
      <c r="S571" s="1">
        <v>45566</v>
      </c>
      <c r="T571">
        <v>3</v>
      </c>
      <c r="U571">
        <v>2024</v>
      </c>
      <c r="V571">
        <v>265249</v>
      </c>
      <c r="W571" s="2">
        <v>6614611</v>
      </c>
    </row>
    <row r="572" spans="1:23" x14ac:dyDescent="0.35">
      <c r="A572" s="1">
        <v>45565</v>
      </c>
      <c r="B572">
        <v>265249</v>
      </c>
      <c r="C572" t="s">
        <v>23</v>
      </c>
      <c r="D572">
        <v>259247</v>
      </c>
      <c r="E572" t="s">
        <v>118</v>
      </c>
      <c r="F572" t="s">
        <v>49</v>
      </c>
      <c r="G572">
        <v>3015</v>
      </c>
      <c r="H572">
        <v>2</v>
      </c>
      <c r="I572" t="s">
        <v>50</v>
      </c>
      <c r="J572">
        <v>6677</v>
      </c>
      <c r="K572" t="s">
        <v>51</v>
      </c>
      <c r="L572" t="s">
        <v>95</v>
      </c>
      <c r="M572" t="s">
        <v>33</v>
      </c>
      <c r="N572">
        <v>150</v>
      </c>
      <c r="O572" t="s">
        <v>30</v>
      </c>
      <c r="P572">
        <v>1.0072300000000001</v>
      </c>
      <c r="Q572">
        <v>11</v>
      </c>
      <c r="R572" t="s">
        <v>31</v>
      </c>
      <c r="S572" s="1">
        <v>45566</v>
      </c>
      <c r="T572">
        <v>3</v>
      </c>
      <c r="U572">
        <v>2024</v>
      </c>
      <c r="V572">
        <v>265249</v>
      </c>
      <c r="W572" s="2">
        <v>6614611</v>
      </c>
    </row>
    <row r="573" spans="1:23" x14ac:dyDescent="0.35">
      <c r="A573" s="1">
        <v>45565</v>
      </c>
      <c r="B573">
        <v>265249</v>
      </c>
      <c r="C573" t="s">
        <v>23</v>
      </c>
      <c r="D573">
        <v>259247</v>
      </c>
      <c r="E573" t="s">
        <v>118</v>
      </c>
      <c r="F573" t="s">
        <v>49</v>
      </c>
      <c r="G573">
        <v>3015</v>
      </c>
      <c r="H573">
        <v>2</v>
      </c>
      <c r="I573" t="s">
        <v>50</v>
      </c>
      <c r="J573">
        <v>6677</v>
      </c>
      <c r="K573" t="s">
        <v>51</v>
      </c>
      <c r="L573" t="s">
        <v>95</v>
      </c>
      <c r="M573" t="s">
        <v>33</v>
      </c>
      <c r="N573">
        <v>0</v>
      </c>
      <c r="O573" t="s">
        <v>39</v>
      </c>
      <c r="P573">
        <v>11</v>
      </c>
      <c r="Q573">
        <v>11</v>
      </c>
      <c r="R573" t="s">
        <v>31</v>
      </c>
      <c r="S573" s="1">
        <v>45566</v>
      </c>
      <c r="T573">
        <v>3</v>
      </c>
      <c r="U573">
        <v>2024</v>
      </c>
      <c r="V573">
        <v>265249</v>
      </c>
      <c r="W573" s="2">
        <v>6614611</v>
      </c>
    </row>
    <row r="574" spans="1:23" x14ac:dyDescent="0.35">
      <c r="A574" s="1">
        <v>45565</v>
      </c>
      <c r="B574">
        <v>265249</v>
      </c>
      <c r="C574" t="s">
        <v>23</v>
      </c>
      <c r="D574">
        <v>259247</v>
      </c>
      <c r="E574" t="s">
        <v>118</v>
      </c>
      <c r="F574" t="s">
        <v>49</v>
      </c>
      <c r="G574">
        <v>3016</v>
      </c>
      <c r="H574">
        <v>2</v>
      </c>
      <c r="I574" t="s">
        <v>55</v>
      </c>
      <c r="J574">
        <v>1333</v>
      </c>
      <c r="K574" t="s">
        <v>27</v>
      </c>
      <c r="L574" t="s">
        <v>90</v>
      </c>
      <c r="M574" t="s">
        <v>33</v>
      </c>
      <c r="N574">
        <v>60</v>
      </c>
      <c r="O574" t="s">
        <v>30</v>
      </c>
      <c r="P574">
        <v>0.51692000000000005</v>
      </c>
      <c r="Q574">
        <v>7</v>
      </c>
      <c r="R574" t="s">
        <v>31</v>
      </c>
      <c r="S574" s="1">
        <v>45566</v>
      </c>
      <c r="T574">
        <v>3</v>
      </c>
      <c r="U574">
        <v>2024</v>
      </c>
      <c r="V574">
        <v>265249</v>
      </c>
      <c r="W574" s="2">
        <v>6614611</v>
      </c>
    </row>
    <row r="575" spans="1:23" x14ac:dyDescent="0.35">
      <c r="A575" s="1">
        <v>45565</v>
      </c>
      <c r="B575">
        <v>265249</v>
      </c>
      <c r="C575" t="s">
        <v>23</v>
      </c>
      <c r="D575">
        <v>259247</v>
      </c>
      <c r="E575" t="s">
        <v>118</v>
      </c>
      <c r="F575" t="s">
        <v>49</v>
      </c>
      <c r="G575">
        <v>3016</v>
      </c>
      <c r="H575">
        <v>2</v>
      </c>
      <c r="I575" t="s">
        <v>55</v>
      </c>
      <c r="J575">
        <v>1333</v>
      </c>
      <c r="K575" t="s">
        <v>27</v>
      </c>
      <c r="L575" t="s">
        <v>90</v>
      </c>
      <c r="M575" t="s">
        <v>33</v>
      </c>
      <c r="N575">
        <v>0</v>
      </c>
      <c r="O575" t="s">
        <v>39</v>
      </c>
      <c r="P575">
        <v>7</v>
      </c>
      <c r="Q575">
        <v>7</v>
      </c>
      <c r="R575" t="s">
        <v>31</v>
      </c>
      <c r="S575" s="1">
        <v>45566</v>
      </c>
      <c r="T575">
        <v>3</v>
      </c>
      <c r="U575">
        <v>2024</v>
      </c>
      <c r="V575">
        <v>265249</v>
      </c>
      <c r="W575" s="2">
        <v>6614611</v>
      </c>
    </row>
    <row r="576" spans="1:23" x14ac:dyDescent="0.35">
      <c r="A576" s="1">
        <v>45565</v>
      </c>
      <c r="B576">
        <v>265249</v>
      </c>
      <c r="C576" t="s">
        <v>23</v>
      </c>
      <c r="D576">
        <v>259247</v>
      </c>
      <c r="E576" t="s">
        <v>118</v>
      </c>
      <c r="F576" t="s">
        <v>49</v>
      </c>
      <c r="G576">
        <v>3018</v>
      </c>
      <c r="H576">
        <v>1</v>
      </c>
      <c r="I576" t="s">
        <v>26</v>
      </c>
      <c r="J576">
        <v>6432</v>
      </c>
      <c r="K576" t="s">
        <v>27</v>
      </c>
      <c r="L576" t="s">
        <v>45</v>
      </c>
      <c r="M576" t="s">
        <v>33</v>
      </c>
      <c r="N576">
        <v>31</v>
      </c>
      <c r="O576" t="s">
        <v>30</v>
      </c>
      <c r="P576">
        <v>0.11446000000000001</v>
      </c>
      <c r="Q576">
        <v>3</v>
      </c>
      <c r="R576" t="s">
        <v>31</v>
      </c>
      <c r="S576" s="1">
        <v>45566</v>
      </c>
      <c r="T576">
        <v>3</v>
      </c>
      <c r="U576">
        <v>2024</v>
      </c>
      <c r="V576">
        <v>265249</v>
      </c>
      <c r="W576" s="2">
        <v>6614611</v>
      </c>
    </row>
    <row r="577" spans="1:23" x14ac:dyDescent="0.35">
      <c r="A577" s="1">
        <v>45565</v>
      </c>
      <c r="B577">
        <v>265249</v>
      </c>
      <c r="C577" t="s">
        <v>23</v>
      </c>
      <c r="D577">
        <v>259247</v>
      </c>
      <c r="E577" t="s">
        <v>118</v>
      </c>
      <c r="F577" t="s">
        <v>49</v>
      </c>
      <c r="G577">
        <v>3015</v>
      </c>
      <c r="H577">
        <v>2</v>
      </c>
      <c r="I577" t="s">
        <v>50</v>
      </c>
      <c r="J577">
        <v>6796</v>
      </c>
      <c r="K577" t="s">
        <v>51</v>
      </c>
      <c r="L577" t="s">
        <v>86</v>
      </c>
      <c r="M577" t="s">
        <v>68</v>
      </c>
      <c r="N577">
        <v>125</v>
      </c>
      <c r="O577" t="s">
        <v>30</v>
      </c>
      <c r="P577">
        <v>0.23329</v>
      </c>
      <c r="Q577">
        <v>3</v>
      </c>
      <c r="R577" t="s">
        <v>31</v>
      </c>
      <c r="S577" s="1">
        <v>45566</v>
      </c>
      <c r="T577">
        <v>3</v>
      </c>
      <c r="U577">
        <v>2024</v>
      </c>
      <c r="V577">
        <v>265249</v>
      </c>
      <c r="W577" s="2">
        <v>6614611</v>
      </c>
    </row>
    <row r="578" spans="1:23" x14ac:dyDescent="0.35">
      <c r="A578" s="1">
        <v>45565</v>
      </c>
      <c r="B578">
        <v>265249</v>
      </c>
      <c r="C578" t="s">
        <v>23</v>
      </c>
      <c r="D578">
        <v>259247</v>
      </c>
      <c r="E578" t="s">
        <v>118</v>
      </c>
      <c r="F578" t="s">
        <v>49</v>
      </c>
      <c r="G578">
        <v>3015</v>
      </c>
      <c r="H578">
        <v>2</v>
      </c>
      <c r="I578" t="s">
        <v>50</v>
      </c>
      <c r="J578">
        <v>6796</v>
      </c>
      <c r="K578" t="s">
        <v>51</v>
      </c>
      <c r="L578" t="s">
        <v>86</v>
      </c>
      <c r="M578" t="s">
        <v>68</v>
      </c>
      <c r="N578">
        <v>0</v>
      </c>
      <c r="O578" t="s">
        <v>39</v>
      </c>
      <c r="P578">
        <v>3</v>
      </c>
      <c r="Q578">
        <v>3</v>
      </c>
      <c r="R578" t="s">
        <v>31</v>
      </c>
      <c r="S578" s="1">
        <v>45566</v>
      </c>
      <c r="T578">
        <v>3</v>
      </c>
      <c r="U578">
        <v>2024</v>
      </c>
      <c r="V578">
        <v>265249</v>
      </c>
      <c r="W578" s="2">
        <v>6614611</v>
      </c>
    </row>
    <row r="579" spans="1:23" x14ac:dyDescent="0.35">
      <c r="A579" s="1">
        <v>45565</v>
      </c>
      <c r="B579">
        <v>265249</v>
      </c>
      <c r="C579" t="s">
        <v>23</v>
      </c>
      <c r="D579">
        <v>259247</v>
      </c>
      <c r="E579" t="s">
        <v>118</v>
      </c>
      <c r="F579" t="s">
        <v>49</v>
      </c>
      <c r="G579">
        <v>3018</v>
      </c>
      <c r="H579">
        <v>1</v>
      </c>
      <c r="I579" t="s">
        <v>26</v>
      </c>
      <c r="J579">
        <v>22088</v>
      </c>
      <c r="K579" t="s">
        <v>27</v>
      </c>
      <c r="L579" t="s">
        <v>144</v>
      </c>
      <c r="M579" t="s">
        <v>33</v>
      </c>
      <c r="N579">
        <v>21.5</v>
      </c>
      <c r="O579" t="s">
        <v>30</v>
      </c>
      <c r="P579">
        <v>2.6460000000000001E-2</v>
      </c>
      <c r="Q579">
        <v>1</v>
      </c>
      <c r="R579" t="s">
        <v>31</v>
      </c>
      <c r="S579" s="1">
        <v>45566</v>
      </c>
      <c r="T579">
        <v>3</v>
      </c>
      <c r="U579">
        <v>2024</v>
      </c>
      <c r="V579">
        <v>265249</v>
      </c>
      <c r="W579" s="2">
        <v>6614611</v>
      </c>
    </row>
    <row r="580" spans="1:23" x14ac:dyDescent="0.35">
      <c r="A580" s="1">
        <v>45565</v>
      </c>
      <c r="B580">
        <v>265249</v>
      </c>
      <c r="C580" t="s">
        <v>23</v>
      </c>
      <c r="D580">
        <v>259247</v>
      </c>
      <c r="E580" t="s">
        <v>118</v>
      </c>
      <c r="F580" t="s">
        <v>49</v>
      </c>
      <c r="G580">
        <v>3015</v>
      </c>
      <c r="H580">
        <v>2</v>
      </c>
      <c r="I580" t="s">
        <v>50</v>
      </c>
      <c r="J580">
        <v>6661</v>
      </c>
      <c r="K580" t="s">
        <v>65</v>
      </c>
      <c r="L580" t="s">
        <v>86</v>
      </c>
      <c r="M580" t="s">
        <v>68</v>
      </c>
      <c r="N580">
        <v>75</v>
      </c>
      <c r="O580" t="s">
        <v>30</v>
      </c>
      <c r="P580">
        <v>0.18462000000000001</v>
      </c>
      <c r="Q580">
        <v>2</v>
      </c>
      <c r="R580" t="s">
        <v>31</v>
      </c>
      <c r="S580" s="1">
        <v>45566</v>
      </c>
      <c r="T580">
        <v>3</v>
      </c>
      <c r="U580">
        <v>2024</v>
      </c>
      <c r="V580">
        <v>265249</v>
      </c>
      <c r="W580" s="2">
        <v>6614611</v>
      </c>
    </row>
    <row r="581" spans="1:23" x14ac:dyDescent="0.35">
      <c r="A581" s="1">
        <v>45565</v>
      </c>
      <c r="B581">
        <v>265249</v>
      </c>
      <c r="C581" t="s">
        <v>23</v>
      </c>
      <c r="D581">
        <v>259247</v>
      </c>
      <c r="E581" t="s">
        <v>118</v>
      </c>
      <c r="F581" t="s">
        <v>49</v>
      </c>
      <c r="G581">
        <v>3015</v>
      </c>
      <c r="H581">
        <v>2</v>
      </c>
      <c r="I581" t="s">
        <v>50</v>
      </c>
      <c r="J581">
        <v>6661</v>
      </c>
      <c r="K581" t="s">
        <v>65</v>
      </c>
      <c r="L581" t="s">
        <v>86</v>
      </c>
      <c r="M581" t="s">
        <v>68</v>
      </c>
      <c r="N581">
        <v>0</v>
      </c>
      <c r="O581" t="s">
        <v>39</v>
      </c>
      <c r="P581">
        <v>2</v>
      </c>
      <c r="Q581">
        <v>2</v>
      </c>
      <c r="R581" t="s">
        <v>31</v>
      </c>
      <c r="S581" s="1">
        <v>45566</v>
      </c>
      <c r="T581">
        <v>3</v>
      </c>
      <c r="U581">
        <v>2024</v>
      </c>
      <c r="V581">
        <v>265249</v>
      </c>
      <c r="W581" s="2">
        <v>6614611</v>
      </c>
    </row>
    <row r="582" spans="1:23" x14ac:dyDescent="0.35">
      <c r="A582" s="1">
        <v>45565</v>
      </c>
      <c r="B582">
        <v>265249</v>
      </c>
      <c r="C582" t="s">
        <v>23</v>
      </c>
      <c r="D582">
        <v>259247</v>
      </c>
      <c r="E582" t="s">
        <v>118</v>
      </c>
      <c r="F582" t="s">
        <v>49</v>
      </c>
      <c r="G582">
        <v>3015</v>
      </c>
      <c r="H582">
        <v>2</v>
      </c>
      <c r="I582" t="s">
        <v>50</v>
      </c>
      <c r="J582">
        <v>6660</v>
      </c>
      <c r="K582" t="s">
        <v>65</v>
      </c>
      <c r="L582" t="s">
        <v>76</v>
      </c>
      <c r="M582" t="s">
        <v>68</v>
      </c>
      <c r="N582">
        <v>75</v>
      </c>
      <c r="O582" t="s">
        <v>30</v>
      </c>
      <c r="P582">
        <v>4.666E-2</v>
      </c>
      <c r="Q582">
        <v>1</v>
      </c>
      <c r="R582" t="s">
        <v>31</v>
      </c>
      <c r="S582" s="1">
        <v>45566</v>
      </c>
      <c r="T582">
        <v>3</v>
      </c>
      <c r="U582">
        <v>2024</v>
      </c>
      <c r="V582">
        <v>265249</v>
      </c>
      <c r="W582" s="2">
        <v>6614611</v>
      </c>
    </row>
    <row r="583" spans="1:23" x14ac:dyDescent="0.35">
      <c r="A583" s="1">
        <v>45565</v>
      </c>
      <c r="B583">
        <v>265249</v>
      </c>
      <c r="C583" t="s">
        <v>23</v>
      </c>
      <c r="D583">
        <v>259247</v>
      </c>
      <c r="E583" t="s">
        <v>118</v>
      </c>
      <c r="F583" t="s">
        <v>49</v>
      </c>
      <c r="G583">
        <v>3015</v>
      </c>
      <c r="H583">
        <v>2</v>
      </c>
      <c r="I583" t="s">
        <v>50</v>
      </c>
      <c r="J583">
        <v>6660</v>
      </c>
      <c r="K583" t="s">
        <v>65</v>
      </c>
      <c r="L583" t="s">
        <v>76</v>
      </c>
      <c r="M583" t="s">
        <v>68</v>
      </c>
      <c r="N583">
        <v>0</v>
      </c>
      <c r="O583" t="s">
        <v>39</v>
      </c>
      <c r="P583">
        <v>1</v>
      </c>
      <c r="Q583">
        <v>1</v>
      </c>
      <c r="R583" t="s">
        <v>31</v>
      </c>
      <c r="S583" s="1">
        <v>45566</v>
      </c>
      <c r="T583">
        <v>3</v>
      </c>
      <c r="U583">
        <v>2024</v>
      </c>
      <c r="V583">
        <v>265249</v>
      </c>
      <c r="W583" s="2">
        <v>6614611</v>
      </c>
    </row>
    <row r="584" spans="1:23" x14ac:dyDescent="0.35">
      <c r="A584" s="1">
        <v>45565</v>
      </c>
      <c r="B584">
        <v>265249</v>
      </c>
      <c r="C584" t="s">
        <v>23</v>
      </c>
      <c r="D584">
        <v>259247</v>
      </c>
      <c r="E584" t="s">
        <v>118</v>
      </c>
      <c r="F584" t="s">
        <v>49</v>
      </c>
      <c r="G584">
        <v>3016</v>
      </c>
      <c r="H584">
        <v>2</v>
      </c>
      <c r="I584" t="s">
        <v>55</v>
      </c>
      <c r="J584">
        <v>1215</v>
      </c>
      <c r="K584" t="s">
        <v>56</v>
      </c>
      <c r="L584" t="s">
        <v>107</v>
      </c>
      <c r="M584" t="s">
        <v>33</v>
      </c>
      <c r="N584">
        <v>105</v>
      </c>
      <c r="O584" t="s">
        <v>30</v>
      </c>
      <c r="P584">
        <v>0.90461999999999998</v>
      </c>
      <c r="Q584">
        <v>7</v>
      </c>
      <c r="R584" t="s">
        <v>31</v>
      </c>
      <c r="S584" s="1">
        <v>45566</v>
      </c>
      <c r="T584">
        <v>3</v>
      </c>
      <c r="U584">
        <v>2024</v>
      </c>
      <c r="V584">
        <v>265249</v>
      </c>
      <c r="W584" s="2">
        <v>6614611</v>
      </c>
    </row>
    <row r="585" spans="1:23" x14ac:dyDescent="0.35">
      <c r="A585" s="1">
        <v>45565</v>
      </c>
      <c r="B585">
        <v>265249</v>
      </c>
      <c r="C585" t="s">
        <v>23</v>
      </c>
      <c r="D585">
        <v>259247</v>
      </c>
      <c r="E585" t="s">
        <v>118</v>
      </c>
      <c r="F585" t="s">
        <v>49</v>
      </c>
      <c r="G585">
        <v>3016</v>
      </c>
      <c r="H585">
        <v>2</v>
      </c>
      <c r="I585" t="s">
        <v>55</v>
      </c>
      <c r="J585">
        <v>1215</v>
      </c>
      <c r="K585" t="s">
        <v>56</v>
      </c>
      <c r="L585" t="s">
        <v>107</v>
      </c>
      <c r="M585" t="s">
        <v>33</v>
      </c>
      <c r="N585">
        <v>0</v>
      </c>
      <c r="O585" t="s">
        <v>39</v>
      </c>
      <c r="P585">
        <v>2</v>
      </c>
      <c r="Q585">
        <v>2</v>
      </c>
      <c r="R585" t="s">
        <v>31</v>
      </c>
      <c r="S585" s="1">
        <v>45566</v>
      </c>
      <c r="T585">
        <v>3</v>
      </c>
      <c r="U585">
        <v>2024</v>
      </c>
      <c r="V585">
        <v>265249</v>
      </c>
      <c r="W585" s="2">
        <v>6614611</v>
      </c>
    </row>
    <row r="586" spans="1:23" x14ac:dyDescent="0.35">
      <c r="A586" s="1">
        <v>45565</v>
      </c>
      <c r="B586">
        <v>265249</v>
      </c>
      <c r="C586" t="s">
        <v>23</v>
      </c>
      <c r="D586">
        <v>259247</v>
      </c>
      <c r="E586" t="s">
        <v>118</v>
      </c>
      <c r="F586" t="s">
        <v>49</v>
      </c>
      <c r="G586">
        <v>3016</v>
      </c>
      <c r="H586">
        <v>2</v>
      </c>
      <c r="I586" t="s">
        <v>55</v>
      </c>
      <c r="J586">
        <v>1333</v>
      </c>
      <c r="K586" t="s">
        <v>56</v>
      </c>
      <c r="L586" t="s">
        <v>116</v>
      </c>
      <c r="M586" t="s">
        <v>33</v>
      </c>
      <c r="N586">
        <v>105</v>
      </c>
      <c r="O586" t="s">
        <v>30</v>
      </c>
      <c r="P586">
        <v>3.2307700000000001</v>
      </c>
      <c r="Q586">
        <v>25</v>
      </c>
      <c r="R586" t="s">
        <v>31</v>
      </c>
      <c r="S586" s="1">
        <v>45566</v>
      </c>
      <c r="T586">
        <v>3</v>
      </c>
      <c r="U586">
        <v>2024</v>
      </c>
      <c r="V586">
        <v>265249</v>
      </c>
      <c r="W586" s="2">
        <v>6614611</v>
      </c>
    </row>
    <row r="587" spans="1:23" x14ac:dyDescent="0.35">
      <c r="A587" s="1">
        <v>45565</v>
      </c>
      <c r="B587">
        <v>265249</v>
      </c>
      <c r="C587" t="s">
        <v>23</v>
      </c>
      <c r="D587">
        <v>259247</v>
      </c>
      <c r="E587" t="s">
        <v>118</v>
      </c>
      <c r="F587" t="s">
        <v>49</v>
      </c>
      <c r="G587">
        <v>3016</v>
      </c>
      <c r="H587">
        <v>2</v>
      </c>
      <c r="I587" t="s">
        <v>55</v>
      </c>
      <c r="J587">
        <v>1333</v>
      </c>
      <c r="K587" t="s">
        <v>56</v>
      </c>
      <c r="L587" t="s">
        <v>116</v>
      </c>
      <c r="M587" t="s">
        <v>33</v>
      </c>
      <c r="N587">
        <v>0</v>
      </c>
      <c r="O587" t="s">
        <v>39</v>
      </c>
      <c r="P587">
        <v>14</v>
      </c>
      <c r="Q587">
        <v>14</v>
      </c>
      <c r="R587" t="s">
        <v>31</v>
      </c>
      <c r="S587" s="1">
        <v>45566</v>
      </c>
      <c r="T587">
        <v>3</v>
      </c>
      <c r="U587">
        <v>2024</v>
      </c>
      <c r="V587">
        <v>265249</v>
      </c>
      <c r="W587" s="2">
        <v>6614611</v>
      </c>
    </row>
    <row r="588" spans="1:23" x14ac:dyDescent="0.35">
      <c r="A588" s="1">
        <v>45565</v>
      </c>
      <c r="B588">
        <v>265249</v>
      </c>
      <c r="C588" t="s">
        <v>23</v>
      </c>
      <c r="D588">
        <v>259247</v>
      </c>
      <c r="E588" t="s">
        <v>118</v>
      </c>
      <c r="F588" t="s">
        <v>49</v>
      </c>
      <c r="G588">
        <v>3019</v>
      </c>
      <c r="H588">
        <v>1</v>
      </c>
      <c r="I588" t="s">
        <v>32</v>
      </c>
      <c r="J588">
        <v>5953</v>
      </c>
      <c r="K588" t="s">
        <v>27</v>
      </c>
      <c r="L588" t="s">
        <v>32</v>
      </c>
      <c r="M588" t="s">
        <v>33</v>
      </c>
      <c r="N588">
        <v>13.5</v>
      </c>
      <c r="O588" t="s">
        <v>30</v>
      </c>
      <c r="P588">
        <v>1.538E-2</v>
      </c>
      <c r="Q588">
        <v>1</v>
      </c>
      <c r="R588" t="s">
        <v>31</v>
      </c>
      <c r="S588" s="1">
        <v>45566</v>
      </c>
      <c r="T588">
        <v>3</v>
      </c>
      <c r="U588">
        <v>2024</v>
      </c>
      <c r="V588">
        <v>265249</v>
      </c>
      <c r="W588" s="2">
        <v>6614611</v>
      </c>
    </row>
    <row r="589" spans="1:23" x14ac:dyDescent="0.35">
      <c r="A589" s="1">
        <v>45565</v>
      </c>
      <c r="B589">
        <v>265249</v>
      </c>
      <c r="C589" t="s">
        <v>23</v>
      </c>
      <c r="D589">
        <v>259247</v>
      </c>
      <c r="E589" t="s">
        <v>118</v>
      </c>
      <c r="F589" t="s">
        <v>49</v>
      </c>
      <c r="G589">
        <v>3016</v>
      </c>
      <c r="H589">
        <v>2</v>
      </c>
      <c r="I589" t="s">
        <v>55</v>
      </c>
      <c r="J589">
        <v>1206</v>
      </c>
      <c r="K589" t="s">
        <v>56</v>
      </c>
      <c r="L589" t="s">
        <v>105</v>
      </c>
      <c r="M589" t="s">
        <v>33</v>
      </c>
      <c r="N589">
        <v>180</v>
      </c>
      <c r="O589" t="s">
        <v>30</v>
      </c>
      <c r="P589">
        <v>5.9815399999999999</v>
      </c>
      <c r="Q589">
        <v>27</v>
      </c>
      <c r="R589" t="s">
        <v>31</v>
      </c>
      <c r="S589" s="1">
        <v>45566</v>
      </c>
      <c r="T589">
        <v>3</v>
      </c>
      <c r="U589">
        <v>2024</v>
      </c>
      <c r="V589">
        <v>265249</v>
      </c>
      <c r="W589" s="2">
        <v>6614611</v>
      </c>
    </row>
    <row r="590" spans="1:23" x14ac:dyDescent="0.35">
      <c r="A590" s="1">
        <v>45565</v>
      </c>
      <c r="B590">
        <v>265249</v>
      </c>
      <c r="C590" t="s">
        <v>23</v>
      </c>
      <c r="D590">
        <v>259247</v>
      </c>
      <c r="E590" t="s">
        <v>118</v>
      </c>
      <c r="F590" t="s">
        <v>49</v>
      </c>
      <c r="G590">
        <v>3016</v>
      </c>
      <c r="H590">
        <v>2</v>
      </c>
      <c r="I590" t="s">
        <v>55</v>
      </c>
      <c r="J590">
        <v>1206</v>
      </c>
      <c r="K590" t="s">
        <v>56</v>
      </c>
      <c r="L590" t="s">
        <v>105</v>
      </c>
      <c r="M590" t="s">
        <v>33</v>
      </c>
      <c r="N590">
        <v>0</v>
      </c>
      <c r="O590" t="s">
        <v>39</v>
      </c>
      <c r="P590">
        <v>13</v>
      </c>
      <c r="Q590">
        <v>13</v>
      </c>
      <c r="R590" t="s">
        <v>31</v>
      </c>
      <c r="S590" s="1">
        <v>45566</v>
      </c>
      <c r="T590">
        <v>3</v>
      </c>
      <c r="U590">
        <v>2024</v>
      </c>
      <c r="V590">
        <v>265249</v>
      </c>
      <c r="W590" s="2">
        <v>6614611</v>
      </c>
    </row>
    <row r="591" spans="1:23" x14ac:dyDescent="0.35">
      <c r="A591" s="1">
        <v>45565</v>
      </c>
      <c r="B591">
        <v>265249</v>
      </c>
      <c r="C591" t="s">
        <v>23</v>
      </c>
      <c r="D591">
        <v>259247</v>
      </c>
      <c r="E591" t="s">
        <v>118</v>
      </c>
      <c r="F591" t="s">
        <v>49</v>
      </c>
      <c r="G591">
        <v>3015</v>
      </c>
      <c r="H591">
        <v>2</v>
      </c>
      <c r="I591" t="s">
        <v>50</v>
      </c>
      <c r="J591">
        <v>6661</v>
      </c>
      <c r="K591" t="s">
        <v>65</v>
      </c>
      <c r="L591" t="s">
        <v>86</v>
      </c>
      <c r="M591" t="s">
        <v>53</v>
      </c>
      <c r="N591">
        <v>75</v>
      </c>
      <c r="O591" t="s">
        <v>30</v>
      </c>
      <c r="P591">
        <v>9.2310000000000003E-2</v>
      </c>
      <c r="Q591">
        <v>1</v>
      </c>
      <c r="R591" t="s">
        <v>31</v>
      </c>
      <c r="S591" s="1">
        <v>45566</v>
      </c>
      <c r="T591">
        <v>3</v>
      </c>
      <c r="U591">
        <v>2024</v>
      </c>
      <c r="V591">
        <v>265249</v>
      </c>
      <c r="W591" s="2">
        <v>6614611</v>
      </c>
    </row>
    <row r="592" spans="1:23" x14ac:dyDescent="0.35">
      <c r="A592" s="1">
        <v>45565</v>
      </c>
      <c r="B592">
        <v>265249</v>
      </c>
      <c r="C592" t="s">
        <v>23</v>
      </c>
      <c r="D592">
        <v>259247</v>
      </c>
      <c r="E592" t="s">
        <v>118</v>
      </c>
      <c r="F592" t="s">
        <v>49</v>
      </c>
      <c r="G592">
        <v>3015</v>
      </c>
      <c r="H592">
        <v>2</v>
      </c>
      <c r="I592" t="s">
        <v>50</v>
      </c>
      <c r="J592">
        <v>6661</v>
      </c>
      <c r="K592" t="s">
        <v>65</v>
      </c>
      <c r="L592" t="s">
        <v>86</v>
      </c>
      <c r="M592" t="s">
        <v>53</v>
      </c>
      <c r="N592">
        <v>0</v>
      </c>
      <c r="O592" t="s">
        <v>39</v>
      </c>
      <c r="P592">
        <v>1</v>
      </c>
      <c r="Q592">
        <v>1</v>
      </c>
      <c r="R592" t="s">
        <v>31</v>
      </c>
      <c r="S592" s="1">
        <v>45566</v>
      </c>
      <c r="T592">
        <v>3</v>
      </c>
      <c r="U592">
        <v>2024</v>
      </c>
      <c r="V592">
        <v>265249</v>
      </c>
      <c r="W592" s="2">
        <v>6614611</v>
      </c>
    </row>
    <row r="593" spans="1:23" x14ac:dyDescent="0.35">
      <c r="A593" s="1">
        <v>45565</v>
      </c>
      <c r="B593">
        <v>265249</v>
      </c>
      <c r="C593" t="s">
        <v>23</v>
      </c>
      <c r="D593">
        <v>259247</v>
      </c>
      <c r="E593" t="s">
        <v>118</v>
      </c>
      <c r="F593" t="s">
        <v>49</v>
      </c>
      <c r="G593">
        <v>3019</v>
      </c>
      <c r="H593">
        <v>1</v>
      </c>
      <c r="I593" t="s">
        <v>32</v>
      </c>
      <c r="J593">
        <v>5953</v>
      </c>
      <c r="K593" t="s">
        <v>27</v>
      </c>
      <c r="L593" t="s">
        <v>32</v>
      </c>
      <c r="M593" t="s">
        <v>33</v>
      </c>
      <c r="N593">
        <v>12.5</v>
      </c>
      <c r="O593" t="s">
        <v>30</v>
      </c>
      <c r="P593">
        <v>1.538E-2</v>
      </c>
      <c r="Q593">
        <v>1</v>
      </c>
      <c r="R593" t="s">
        <v>31</v>
      </c>
      <c r="S593" s="1">
        <v>45566</v>
      </c>
      <c r="T593">
        <v>3</v>
      </c>
      <c r="U593">
        <v>2024</v>
      </c>
      <c r="V593">
        <v>265249</v>
      </c>
      <c r="W593" s="2">
        <v>6614611</v>
      </c>
    </row>
    <row r="594" spans="1:23" x14ac:dyDescent="0.35">
      <c r="A594" s="1">
        <v>45565</v>
      </c>
      <c r="B594">
        <v>265249</v>
      </c>
      <c r="C594" t="s">
        <v>23</v>
      </c>
      <c r="D594">
        <v>259247</v>
      </c>
      <c r="E594" t="s">
        <v>118</v>
      </c>
      <c r="F594" t="s">
        <v>49</v>
      </c>
      <c r="G594">
        <v>3015</v>
      </c>
      <c r="H594">
        <v>2</v>
      </c>
      <c r="I594" t="s">
        <v>50</v>
      </c>
      <c r="J594">
        <v>6657</v>
      </c>
      <c r="K594" t="s">
        <v>65</v>
      </c>
      <c r="L594" t="s">
        <v>63</v>
      </c>
      <c r="M594" t="s">
        <v>68</v>
      </c>
      <c r="N594">
        <v>135</v>
      </c>
      <c r="O594" t="s">
        <v>30</v>
      </c>
      <c r="P594">
        <v>8.3979999999999999E-2</v>
      </c>
      <c r="Q594">
        <v>1</v>
      </c>
      <c r="R594" t="s">
        <v>31</v>
      </c>
      <c r="S594" s="1">
        <v>45566</v>
      </c>
      <c r="T594">
        <v>3</v>
      </c>
      <c r="U594">
        <v>2024</v>
      </c>
      <c r="V594">
        <v>265249</v>
      </c>
      <c r="W594" s="2">
        <v>6614611</v>
      </c>
    </row>
    <row r="595" spans="1:23" x14ac:dyDescent="0.35">
      <c r="A595" s="1">
        <v>45565</v>
      </c>
      <c r="B595">
        <v>265249</v>
      </c>
      <c r="C595" t="s">
        <v>23</v>
      </c>
      <c r="D595">
        <v>259247</v>
      </c>
      <c r="E595" t="s">
        <v>118</v>
      </c>
      <c r="F595" t="s">
        <v>49</v>
      </c>
      <c r="G595">
        <v>3015</v>
      </c>
      <c r="H595">
        <v>2</v>
      </c>
      <c r="I595" t="s">
        <v>50</v>
      </c>
      <c r="J595">
        <v>6657</v>
      </c>
      <c r="K595" t="s">
        <v>65</v>
      </c>
      <c r="L595" t="s">
        <v>63</v>
      </c>
      <c r="M595" t="s">
        <v>68</v>
      </c>
      <c r="N595">
        <v>0</v>
      </c>
      <c r="O595" t="s">
        <v>39</v>
      </c>
      <c r="P595">
        <v>1</v>
      </c>
      <c r="Q595">
        <v>1</v>
      </c>
      <c r="R595" t="s">
        <v>31</v>
      </c>
      <c r="S595" s="1">
        <v>45566</v>
      </c>
      <c r="T595">
        <v>3</v>
      </c>
      <c r="U595">
        <v>2024</v>
      </c>
      <c r="V595">
        <v>265249</v>
      </c>
      <c r="W595" s="2">
        <v>6614611</v>
      </c>
    </row>
    <row r="596" spans="1:23" x14ac:dyDescent="0.35">
      <c r="A596" s="1">
        <v>45565</v>
      </c>
      <c r="B596">
        <v>265249</v>
      </c>
      <c r="C596" t="s">
        <v>23</v>
      </c>
      <c r="D596">
        <v>259247</v>
      </c>
      <c r="E596" t="s">
        <v>118</v>
      </c>
      <c r="F596" t="s">
        <v>49</v>
      </c>
      <c r="G596">
        <v>3018</v>
      </c>
      <c r="H596">
        <v>1</v>
      </c>
      <c r="I596" t="s">
        <v>26</v>
      </c>
      <c r="J596">
        <v>6432</v>
      </c>
      <c r="K596" t="s">
        <v>27</v>
      </c>
      <c r="L596" t="s">
        <v>45</v>
      </c>
      <c r="M596" t="s">
        <v>33</v>
      </c>
      <c r="N596">
        <v>31.5</v>
      </c>
      <c r="O596" t="s">
        <v>30</v>
      </c>
      <c r="P596">
        <v>3.8769999999999999E-2</v>
      </c>
      <c r="Q596">
        <v>1</v>
      </c>
      <c r="R596" t="s">
        <v>31</v>
      </c>
      <c r="S596" s="1">
        <v>45566</v>
      </c>
      <c r="T596">
        <v>3</v>
      </c>
      <c r="U596">
        <v>2024</v>
      </c>
      <c r="V596">
        <v>265249</v>
      </c>
      <c r="W596" s="2">
        <v>6614611</v>
      </c>
    </row>
    <row r="597" spans="1:23" x14ac:dyDescent="0.35">
      <c r="A597" s="1">
        <v>45565</v>
      </c>
      <c r="B597">
        <v>265249</v>
      </c>
      <c r="C597" t="s">
        <v>23</v>
      </c>
      <c r="D597">
        <v>259247</v>
      </c>
      <c r="E597" t="s">
        <v>118</v>
      </c>
      <c r="F597" t="s">
        <v>49</v>
      </c>
      <c r="G597">
        <v>3016</v>
      </c>
      <c r="H597">
        <v>2</v>
      </c>
      <c r="I597" t="s">
        <v>55</v>
      </c>
      <c r="J597">
        <v>1215</v>
      </c>
      <c r="K597" t="s">
        <v>58</v>
      </c>
      <c r="L597" t="s">
        <v>87</v>
      </c>
      <c r="M597" t="s">
        <v>33</v>
      </c>
      <c r="N597">
        <v>45</v>
      </c>
      <c r="O597" t="s">
        <v>30</v>
      </c>
      <c r="P597">
        <v>0.11076999999999999</v>
      </c>
      <c r="Q597">
        <v>2</v>
      </c>
      <c r="R597" t="s">
        <v>31</v>
      </c>
      <c r="S597" s="1">
        <v>45566</v>
      </c>
      <c r="T597">
        <v>3</v>
      </c>
      <c r="U597">
        <v>2024</v>
      </c>
      <c r="V597">
        <v>265249</v>
      </c>
      <c r="W597" s="2">
        <v>6614611</v>
      </c>
    </row>
    <row r="598" spans="1:23" x14ac:dyDescent="0.35">
      <c r="A598" s="1">
        <v>45565</v>
      </c>
      <c r="B598">
        <v>265249</v>
      </c>
      <c r="C598" t="s">
        <v>23</v>
      </c>
      <c r="D598">
        <v>259247</v>
      </c>
      <c r="E598" t="s">
        <v>118</v>
      </c>
      <c r="F598" t="s">
        <v>49</v>
      </c>
      <c r="G598">
        <v>3016</v>
      </c>
      <c r="H598">
        <v>2</v>
      </c>
      <c r="I598" t="s">
        <v>55</v>
      </c>
      <c r="J598">
        <v>1395</v>
      </c>
      <c r="K598" t="s">
        <v>69</v>
      </c>
      <c r="L598" t="s">
        <v>114</v>
      </c>
      <c r="M598" t="s">
        <v>33</v>
      </c>
      <c r="N598">
        <v>75</v>
      </c>
      <c r="O598" t="s">
        <v>30</v>
      </c>
      <c r="P598">
        <v>0.36923</v>
      </c>
      <c r="Q598">
        <v>4</v>
      </c>
      <c r="R598" t="s">
        <v>31</v>
      </c>
      <c r="S598" s="1">
        <v>45566</v>
      </c>
      <c r="T598">
        <v>3</v>
      </c>
      <c r="U598">
        <v>2024</v>
      </c>
      <c r="V598">
        <v>265249</v>
      </c>
      <c r="W598" s="2">
        <v>6614611</v>
      </c>
    </row>
    <row r="599" spans="1:23" x14ac:dyDescent="0.35">
      <c r="A599" s="1">
        <v>45565</v>
      </c>
      <c r="B599">
        <v>265249</v>
      </c>
      <c r="C599" t="s">
        <v>23</v>
      </c>
      <c r="D599">
        <v>259247</v>
      </c>
      <c r="E599" t="s">
        <v>118</v>
      </c>
      <c r="F599" t="s">
        <v>49</v>
      </c>
      <c r="G599">
        <v>3016</v>
      </c>
      <c r="H599">
        <v>2</v>
      </c>
      <c r="I599" t="s">
        <v>55</v>
      </c>
      <c r="J599">
        <v>1395</v>
      </c>
      <c r="K599" t="s">
        <v>69</v>
      </c>
      <c r="L599" t="s">
        <v>114</v>
      </c>
      <c r="M599" t="s">
        <v>33</v>
      </c>
      <c r="N599">
        <v>0</v>
      </c>
      <c r="O599" t="s">
        <v>39</v>
      </c>
      <c r="P599">
        <v>4</v>
      </c>
      <c r="Q599">
        <v>4</v>
      </c>
      <c r="R599" t="s">
        <v>31</v>
      </c>
      <c r="S599" s="1">
        <v>45566</v>
      </c>
      <c r="T599">
        <v>3</v>
      </c>
      <c r="U599">
        <v>2024</v>
      </c>
      <c r="V599">
        <v>265249</v>
      </c>
      <c r="W599" s="2">
        <v>6614611</v>
      </c>
    </row>
    <row r="600" spans="1:23" x14ac:dyDescent="0.35">
      <c r="A600" s="1">
        <v>45565</v>
      </c>
      <c r="B600">
        <v>265249</v>
      </c>
      <c r="C600" t="s">
        <v>23</v>
      </c>
      <c r="D600">
        <v>259247</v>
      </c>
      <c r="E600" t="s">
        <v>118</v>
      </c>
      <c r="F600" t="s">
        <v>49</v>
      </c>
      <c r="G600">
        <v>3019</v>
      </c>
      <c r="H600">
        <v>1</v>
      </c>
      <c r="I600" t="s">
        <v>32</v>
      </c>
      <c r="J600">
        <v>5953</v>
      </c>
      <c r="K600" t="s">
        <v>27</v>
      </c>
      <c r="L600" t="s">
        <v>32</v>
      </c>
      <c r="M600" t="s">
        <v>33</v>
      </c>
      <c r="N600">
        <v>11</v>
      </c>
      <c r="O600" t="s">
        <v>30</v>
      </c>
      <c r="P600">
        <v>6.1500000000000001E-3</v>
      </c>
      <c r="Q600">
        <v>1</v>
      </c>
      <c r="R600" t="s">
        <v>31</v>
      </c>
      <c r="S600" s="1">
        <v>45566</v>
      </c>
      <c r="T600">
        <v>3</v>
      </c>
      <c r="U600">
        <v>2024</v>
      </c>
      <c r="V600">
        <v>265249</v>
      </c>
      <c r="W600" s="2">
        <v>6614611</v>
      </c>
    </row>
    <row r="601" spans="1:23" x14ac:dyDescent="0.35">
      <c r="A601" s="1">
        <v>45565</v>
      </c>
      <c r="B601">
        <v>265249</v>
      </c>
      <c r="C601" t="s">
        <v>23</v>
      </c>
      <c r="D601">
        <v>259247</v>
      </c>
      <c r="E601" t="s">
        <v>118</v>
      </c>
      <c r="F601" t="s">
        <v>49</v>
      </c>
      <c r="G601">
        <v>3015</v>
      </c>
      <c r="H601">
        <v>2</v>
      </c>
      <c r="I601" t="s">
        <v>50</v>
      </c>
      <c r="J601">
        <v>6649</v>
      </c>
      <c r="K601" t="s">
        <v>65</v>
      </c>
      <c r="L601" t="s">
        <v>66</v>
      </c>
      <c r="M601" t="s">
        <v>33</v>
      </c>
      <c r="N601">
        <v>75</v>
      </c>
      <c r="O601" t="s">
        <v>30</v>
      </c>
      <c r="P601">
        <v>1.2</v>
      </c>
      <c r="Q601">
        <v>13</v>
      </c>
      <c r="R601" t="s">
        <v>31</v>
      </c>
      <c r="S601" s="1">
        <v>45566</v>
      </c>
      <c r="T601">
        <v>3</v>
      </c>
      <c r="U601">
        <v>2024</v>
      </c>
      <c r="V601">
        <v>265249</v>
      </c>
      <c r="W601" s="2">
        <v>6614611</v>
      </c>
    </row>
    <row r="602" spans="1:23" x14ac:dyDescent="0.35">
      <c r="A602" s="1">
        <v>45565</v>
      </c>
      <c r="B602">
        <v>265249</v>
      </c>
      <c r="C602" t="s">
        <v>23</v>
      </c>
      <c r="D602">
        <v>259247</v>
      </c>
      <c r="E602" t="s">
        <v>118</v>
      </c>
      <c r="F602" t="s">
        <v>49</v>
      </c>
      <c r="G602">
        <v>3015</v>
      </c>
      <c r="H602">
        <v>2</v>
      </c>
      <c r="I602" t="s">
        <v>50</v>
      </c>
      <c r="J602">
        <v>6649</v>
      </c>
      <c r="K602" t="s">
        <v>65</v>
      </c>
      <c r="L602" t="s">
        <v>66</v>
      </c>
      <c r="M602" t="s">
        <v>33</v>
      </c>
      <c r="N602">
        <v>0</v>
      </c>
      <c r="O602" t="s">
        <v>39</v>
      </c>
      <c r="P602">
        <v>13</v>
      </c>
      <c r="Q602">
        <v>13</v>
      </c>
      <c r="R602" t="s">
        <v>31</v>
      </c>
      <c r="S602" s="1">
        <v>45566</v>
      </c>
      <c r="T602">
        <v>3</v>
      </c>
      <c r="U602">
        <v>2024</v>
      </c>
      <c r="V602">
        <v>265249</v>
      </c>
      <c r="W602" s="2">
        <v>6614611</v>
      </c>
    </row>
    <row r="603" spans="1:23" x14ac:dyDescent="0.35">
      <c r="A603" s="1">
        <v>45565</v>
      </c>
      <c r="B603">
        <v>265249</v>
      </c>
      <c r="C603" t="s">
        <v>23</v>
      </c>
      <c r="D603">
        <v>259247</v>
      </c>
      <c r="E603" t="s">
        <v>118</v>
      </c>
      <c r="F603" t="s">
        <v>49</v>
      </c>
      <c r="G603">
        <v>3018</v>
      </c>
      <c r="H603">
        <v>1</v>
      </c>
      <c r="I603" t="s">
        <v>26</v>
      </c>
      <c r="J603">
        <v>22086</v>
      </c>
      <c r="K603" t="s">
        <v>27</v>
      </c>
      <c r="L603" t="s">
        <v>143</v>
      </c>
      <c r="M603" t="s">
        <v>33</v>
      </c>
      <c r="N603">
        <v>31</v>
      </c>
      <c r="O603" t="s">
        <v>30</v>
      </c>
      <c r="P603">
        <v>0.26707999999999998</v>
      </c>
      <c r="Q603">
        <v>7</v>
      </c>
      <c r="R603" t="s">
        <v>31</v>
      </c>
      <c r="S603" s="1">
        <v>45566</v>
      </c>
      <c r="T603">
        <v>3</v>
      </c>
      <c r="U603">
        <v>2024</v>
      </c>
      <c r="V603">
        <v>265249</v>
      </c>
      <c r="W603" s="2">
        <v>6614611</v>
      </c>
    </row>
    <row r="604" spans="1:23" x14ac:dyDescent="0.35">
      <c r="A604" s="1">
        <v>45565</v>
      </c>
      <c r="B604">
        <v>265249</v>
      </c>
      <c r="C604" t="s">
        <v>23</v>
      </c>
      <c r="D604">
        <v>259247</v>
      </c>
      <c r="E604" t="s">
        <v>118</v>
      </c>
      <c r="F604" t="s">
        <v>49</v>
      </c>
      <c r="G604">
        <v>3016</v>
      </c>
      <c r="H604">
        <v>2</v>
      </c>
      <c r="I604" t="s">
        <v>55</v>
      </c>
      <c r="J604">
        <v>1366</v>
      </c>
      <c r="K604" t="s">
        <v>93</v>
      </c>
      <c r="L604" t="s">
        <v>108</v>
      </c>
      <c r="M604" t="s">
        <v>33</v>
      </c>
      <c r="N604">
        <v>45</v>
      </c>
      <c r="O604" t="s">
        <v>30</v>
      </c>
      <c r="P604">
        <v>0.49846000000000001</v>
      </c>
      <c r="Q604">
        <v>9</v>
      </c>
      <c r="R604" t="s">
        <v>31</v>
      </c>
      <c r="S604" s="1">
        <v>45566</v>
      </c>
      <c r="T604">
        <v>3</v>
      </c>
      <c r="U604">
        <v>2024</v>
      </c>
      <c r="V604">
        <v>265249</v>
      </c>
      <c r="W604" s="2">
        <v>6614611</v>
      </c>
    </row>
    <row r="605" spans="1:23" x14ac:dyDescent="0.35">
      <c r="A605" s="1">
        <v>45565</v>
      </c>
      <c r="B605">
        <v>265249</v>
      </c>
      <c r="C605" t="s">
        <v>23</v>
      </c>
      <c r="D605">
        <v>259247</v>
      </c>
      <c r="E605" t="s">
        <v>118</v>
      </c>
      <c r="F605" t="s">
        <v>49</v>
      </c>
      <c r="G605">
        <v>3016</v>
      </c>
      <c r="H605">
        <v>2</v>
      </c>
      <c r="I605" t="s">
        <v>55</v>
      </c>
      <c r="J605">
        <v>1366</v>
      </c>
      <c r="K605" t="s">
        <v>93</v>
      </c>
      <c r="L605" t="s">
        <v>108</v>
      </c>
      <c r="M605" t="s">
        <v>33</v>
      </c>
      <c r="N605">
        <v>0</v>
      </c>
      <c r="O605" t="s">
        <v>39</v>
      </c>
      <c r="P605">
        <v>3</v>
      </c>
      <c r="Q605">
        <v>3</v>
      </c>
      <c r="R605" t="s">
        <v>31</v>
      </c>
      <c r="S605" s="1">
        <v>45566</v>
      </c>
      <c r="T605">
        <v>3</v>
      </c>
      <c r="U605">
        <v>2024</v>
      </c>
      <c r="V605">
        <v>265249</v>
      </c>
      <c r="W605" s="2">
        <v>6614611</v>
      </c>
    </row>
    <row r="606" spans="1:23" x14ac:dyDescent="0.35">
      <c r="A606" s="1">
        <v>45565</v>
      </c>
      <c r="B606">
        <v>265249</v>
      </c>
      <c r="C606" t="s">
        <v>23</v>
      </c>
      <c r="D606">
        <v>259247</v>
      </c>
      <c r="E606" t="s">
        <v>118</v>
      </c>
      <c r="F606" t="s">
        <v>49</v>
      </c>
      <c r="G606">
        <v>3016</v>
      </c>
      <c r="H606">
        <v>2</v>
      </c>
      <c r="I606" t="s">
        <v>55</v>
      </c>
      <c r="J606">
        <v>5126</v>
      </c>
      <c r="K606" t="s">
        <v>27</v>
      </c>
      <c r="L606" t="s">
        <v>99</v>
      </c>
      <c r="M606" t="s">
        <v>33</v>
      </c>
      <c r="N606">
        <v>43</v>
      </c>
      <c r="O606" t="s">
        <v>30</v>
      </c>
      <c r="P606">
        <v>0.47631000000000001</v>
      </c>
      <c r="Q606">
        <v>9</v>
      </c>
      <c r="R606" t="s">
        <v>31</v>
      </c>
      <c r="S606" s="1">
        <v>45566</v>
      </c>
      <c r="T606">
        <v>3</v>
      </c>
      <c r="U606">
        <v>2024</v>
      </c>
      <c r="V606">
        <v>265249</v>
      </c>
      <c r="W606" s="2">
        <v>6614611</v>
      </c>
    </row>
    <row r="607" spans="1:23" x14ac:dyDescent="0.35">
      <c r="A607" s="1">
        <v>45565</v>
      </c>
      <c r="B607">
        <v>265249</v>
      </c>
      <c r="C607" t="s">
        <v>23</v>
      </c>
      <c r="D607">
        <v>259247</v>
      </c>
      <c r="E607" t="s">
        <v>118</v>
      </c>
      <c r="F607" t="s">
        <v>49</v>
      </c>
      <c r="G607">
        <v>3018</v>
      </c>
      <c r="H607">
        <v>1</v>
      </c>
      <c r="I607" t="s">
        <v>26</v>
      </c>
      <c r="J607">
        <v>22086</v>
      </c>
      <c r="K607" t="s">
        <v>27</v>
      </c>
      <c r="L607" t="s">
        <v>143</v>
      </c>
      <c r="M607" t="s">
        <v>33</v>
      </c>
      <c r="N607">
        <v>47.5</v>
      </c>
      <c r="O607" t="s">
        <v>30</v>
      </c>
      <c r="P607">
        <v>0.17538000000000001</v>
      </c>
      <c r="Q607">
        <v>3</v>
      </c>
      <c r="R607" t="s">
        <v>31</v>
      </c>
      <c r="S607" s="1">
        <v>45566</v>
      </c>
      <c r="T607">
        <v>3</v>
      </c>
      <c r="U607">
        <v>2024</v>
      </c>
      <c r="V607">
        <v>265249</v>
      </c>
      <c r="W607" s="2">
        <v>6614611</v>
      </c>
    </row>
    <row r="608" spans="1:23" x14ac:dyDescent="0.35">
      <c r="A608" s="1">
        <v>45565</v>
      </c>
      <c r="B608">
        <v>265249</v>
      </c>
      <c r="C608" t="s">
        <v>23</v>
      </c>
      <c r="D608">
        <v>259247</v>
      </c>
      <c r="E608" t="s">
        <v>118</v>
      </c>
      <c r="F608" t="s">
        <v>49</v>
      </c>
      <c r="G608">
        <v>3019</v>
      </c>
      <c r="H608">
        <v>1</v>
      </c>
      <c r="I608" t="s">
        <v>32</v>
      </c>
      <c r="J608">
        <v>5953</v>
      </c>
      <c r="K608" t="s">
        <v>27</v>
      </c>
      <c r="L608" t="s">
        <v>32</v>
      </c>
      <c r="M608" t="s">
        <v>33</v>
      </c>
      <c r="N608">
        <v>10</v>
      </c>
      <c r="O608" t="s">
        <v>30</v>
      </c>
      <c r="P608">
        <v>6.1500000000000001E-3</v>
      </c>
      <c r="Q608">
        <v>1</v>
      </c>
      <c r="R608" t="s">
        <v>31</v>
      </c>
      <c r="S608" s="1">
        <v>45566</v>
      </c>
      <c r="T608">
        <v>3</v>
      </c>
      <c r="U608">
        <v>2024</v>
      </c>
      <c r="V608">
        <v>265249</v>
      </c>
      <c r="W608" s="2">
        <v>6614611</v>
      </c>
    </row>
    <row r="609" spans="1:23" x14ac:dyDescent="0.35">
      <c r="A609" s="1">
        <v>45565</v>
      </c>
      <c r="B609">
        <v>265249</v>
      </c>
      <c r="C609" t="s">
        <v>23</v>
      </c>
      <c r="D609">
        <v>259247</v>
      </c>
      <c r="E609" t="s">
        <v>118</v>
      </c>
      <c r="F609" t="s">
        <v>49</v>
      </c>
      <c r="G609">
        <v>3015</v>
      </c>
      <c r="H609">
        <v>2</v>
      </c>
      <c r="I609" t="s">
        <v>50</v>
      </c>
      <c r="J609">
        <v>6650</v>
      </c>
      <c r="K609" t="s">
        <v>61</v>
      </c>
      <c r="L609" t="s">
        <v>73</v>
      </c>
      <c r="M609" t="s">
        <v>68</v>
      </c>
      <c r="N609">
        <v>260</v>
      </c>
      <c r="O609" t="s">
        <v>30</v>
      </c>
      <c r="P609">
        <v>0.48524</v>
      </c>
      <c r="Q609">
        <v>3</v>
      </c>
      <c r="R609" t="s">
        <v>31</v>
      </c>
      <c r="S609" s="1">
        <v>45566</v>
      </c>
      <c r="T609">
        <v>3</v>
      </c>
      <c r="U609">
        <v>2024</v>
      </c>
      <c r="V609">
        <v>265249</v>
      </c>
      <c r="W609" s="2">
        <v>6614611</v>
      </c>
    </row>
    <row r="610" spans="1:23" x14ac:dyDescent="0.35">
      <c r="A610" s="1">
        <v>45565</v>
      </c>
      <c r="B610">
        <v>265249</v>
      </c>
      <c r="C610" t="s">
        <v>23</v>
      </c>
      <c r="D610">
        <v>259247</v>
      </c>
      <c r="E610" t="s">
        <v>118</v>
      </c>
      <c r="F610" t="s">
        <v>49</v>
      </c>
      <c r="G610">
        <v>3015</v>
      </c>
      <c r="H610">
        <v>2</v>
      </c>
      <c r="I610" t="s">
        <v>50</v>
      </c>
      <c r="J610">
        <v>6650</v>
      </c>
      <c r="K610" t="s">
        <v>61</v>
      </c>
      <c r="L610" t="s">
        <v>73</v>
      </c>
      <c r="M610" t="s">
        <v>68</v>
      </c>
      <c r="N610">
        <v>0</v>
      </c>
      <c r="O610" t="s">
        <v>39</v>
      </c>
      <c r="P610">
        <v>3</v>
      </c>
      <c r="Q610">
        <v>3</v>
      </c>
      <c r="R610" t="s">
        <v>31</v>
      </c>
      <c r="S610" s="1">
        <v>45566</v>
      </c>
      <c r="T610">
        <v>3</v>
      </c>
      <c r="U610">
        <v>2024</v>
      </c>
      <c r="V610">
        <v>265249</v>
      </c>
      <c r="W610" s="2">
        <v>6614611</v>
      </c>
    </row>
    <row r="611" spans="1:23" x14ac:dyDescent="0.35">
      <c r="A611" s="1">
        <v>45565</v>
      </c>
      <c r="B611">
        <v>265249</v>
      </c>
      <c r="C611" t="s">
        <v>23</v>
      </c>
      <c r="D611">
        <v>259247</v>
      </c>
      <c r="E611" t="s">
        <v>118</v>
      </c>
      <c r="F611" t="s">
        <v>49</v>
      </c>
      <c r="G611">
        <v>3018</v>
      </c>
      <c r="H611">
        <v>1</v>
      </c>
      <c r="I611" t="s">
        <v>26</v>
      </c>
      <c r="J611">
        <v>22089</v>
      </c>
      <c r="K611" t="s">
        <v>27</v>
      </c>
      <c r="L611" t="s">
        <v>145</v>
      </c>
      <c r="M611" t="s">
        <v>33</v>
      </c>
      <c r="N611">
        <v>30</v>
      </c>
      <c r="O611" t="s">
        <v>30</v>
      </c>
      <c r="P611">
        <v>3.6920000000000001E-2</v>
      </c>
      <c r="Q611">
        <v>1</v>
      </c>
      <c r="R611" t="s">
        <v>31</v>
      </c>
      <c r="S611" s="1">
        <v>45566</v>
      </c>
      <c r="T611">
        <v>3</v>
      </c>
      <c r="U611">
        <v>2024</v>
      </c>
      <c r="V611">
        <v>265249</v>
      </c>
      <c r="W611" s="2">
        <v>6614611</v>
      </c>
    </row>
    <row r="612" spans="1:23" x14ac:dyDescent="0.35">
      <c r="A612" s="1">
        <v>45565</v>
      </c>
      <c r="B612">
        <v>265249</v>
      </c>
      <c r="C612" t="s">
        <v>23</v>
      </c>
      <c r="D612">
        <v>259247</v>
      </c>
      <c r="E612" t="s">
        <v>118</v>
      </c>
      <c r="F612" t="s">
        <v>49</v>
      </c>
      <c r="G612">
        <v>3018</v>
      </c>
      <c r="H612">
        <v>1</v>
      </c>
      <c r="I612" t="s">
        <v>26</v>
      </c>
      <c r="J612">
        <v>22089</v>
      </c>
      <c r="K612" t="s">
        <v>27</v>
      </c>
      <c r="L612" t="s">
        <v>145</v>
      </c>
      <c r="M612" t="s">
        <v>33</v>
      </c>
      <c r="N612">
        <v>0</v>
      </c>
      <c r="O612" t="s">
        <v>39</v>
      </c>
      <c r="P612">
        <v>1</v>
      </c>
      <c r="Q612">
        <v>1</v>
      </c>
      <c r="R612" t="s">
        <v>31</v>
      </c>
      <c r="S612" s="1">
        <v>45566</v>
      </c>
      <c r="T612">
        <v>3</v>
      </c>
      <c r="U612">
        <v>2024</v>
      </c>
      <c r="V612">
        <v>265249</v>
      </c>
      <c r="W612" s="2">
        <v>6614611</v>
      </c>
    </row>
    <row r="613" spans="1:23" x14ac:dyDescent="0.35">
      <c r="A613" s="1">
        <v>45565</v>
      </c>
      <c r="B613">
        <v>265249</v>
      </c>
      <c r="C613" t="s">
        <v>23</v>
      </c>
      <c r="D613">
        <v>259247</v>
      </c>
      <c r="E613" t="s">
        <v>118</v>
      </c>
      <c r="F613" t="s">
        <v>49</v>
      </c>
      <c r="G613">
        <v>3016</v>
      </c>
      <c r="H613">
        <v>2</v>
      </c>
      <c r="I613" t="s">
        <v>55</v>
      </c>
      <c r="J613">
        <v>1333</v>
      </c>
      <c r="K613" t="s">
        <v>93</v>
      </c>
      <c r="L613" t="s">
        <v>96</v>
      </c>
      <c r="M613" t="s">
        <v>33</v>
      </c>
      <c r="N613">
        <v>60</v>
      </c>
      <c r="O613" t="s">
        <v>30</v>
      </c>
      <c r="P613">
        <v>0.22153999999999999</v>
      </c>
      <c r="Q613">
        <v>3</v>
      </c>
      <c r="R613" t="s">
        <v>31</v>
      </c>
      <c r="S613" s="1">
        <v>45566</v>
      </c>
      <c r="T613">
        <v>3</v>
      </c>
      <c r="U613">
        <v>2024</v>
      </c>
      <c r="V613">
        <v>265249</v>
      </c>
      <c r="W613" s="2">
        <v>6614611</v>
      </c>
    </row>
    <row r="614" spans="1:23" x14ac:dyDescent="0.35">
      <c r="A614" s="1">
        <v>45565</v>
      </c>
      <c r="B614">
        <v>265249</v>
      </c>
      <c r="C614" t="s">
        <v>23</v>
      </c>
      <c r="D614">
        <v>259247</v>
      </c>
      <c r="E614" t="s">
        <v>118</v>
      </c>
      <c r="F614" t="s">
        <v>49</v>
      </c>
      <c r="G614">
        <v>3016</v>
      </c>
      <c r="H614">
        <v>2</v>
      </c>
      <c r="I614" t="s">
        <v>55</v>
      </c>
      <c r="J614">
        <v>1333</v>
      </c>
      <c r="K614" t="s">
        <v>93</v>
      </c>
      <c r="L614" t="s">
        <v>96</v>
      </c>
      <c r="M614" t="s">
        <v>33</v>
      </c>
      <c r="N614">
        <v>0</v>
      </c>
      <c r="O614" t="s">
        <v>39</v>
      </c>
      <c r="P614">
        <v>1</v>
      </c>
      <c r="Q614">
        <v>1</v>
      </c>
      <c r="R614" t="s">
        <v>31</v>
      </c>
      <c r="S614" s="1">
        <v>45566</v>
      </c>
      <c r="T614">
        <v>3</v>
      </c>
      <c r="U614">
        <v>2024</v>
      </c>
      <c r="V614">
        <v>265249</v>
      </c>
      <c r="W614" s="2">
        <v>6614611</v>
      </c>
    </row>
    <row r="615" spans="1:23" x14ac:dyDescent="0.35">
      <c r="A615" s="1">
        <v>45565</v>
      </c>
      <c r="B615">
        <v>265249</v>
      </c>
      <c r="C615" t="s">
        <v>23</v>
      </c>
      <c r="D615">
        <v>259247</v>
      </c>
      <c r="E615" t="s">
        <v>118</v>
      </c>
      <c r="F615" t="s">
        <v>49</v>
      </c>
      <c r="G615">
        <v>3018</v>
      </c>
      <c r="H615">
        <v>1</v>
      </c>
      <c r="I615" t="s">
        <v>26</v>
      </c>
      <c r="J615">
        <v>6432</v>
      </c>
      <c r="K615" t="s">
        <v>27</v>
      </c>
      <c r="L615" t="s">
        <v>45</v>
      </c>
      <c r="M615" t="s">
        <v>33</v>
      </c>
      <c r="N615">
        <v>30</v>
      </c>
      <c r="O615" t="s">
        <v>30</v>
      </c>
      <c r="P615">
        <v>7.3849999999999999E-2</v>
      </c>
      <c r="Q615">
        <v>2</v>
      </c>
      <c r="R615" t="s">
        <v>31</v>
      </c>
      <c r="S615" s="1">
        <v>45566</v>
      </c>
      <c r="T615">
        <v>3</v>
      </c>
      <c r="U615">
        <v>2024</v>
      </c>
      <c r="V615">
        <v>265249</v>
      </c>
      <c r="W615" s="2">
        <v>6614611</v>
      </c>
    </row>
    <row r="616" spans="1:23" x14ac:dyDescent="0.35">
      <c r="A616" s="1">
        <v>45565</v>
      </c>
      <c r="B616">
        <v>265249</v>
      </c>
      <c r="C616" t="s">
        <v>23</v>
      </c>
      <c r="D616">
        <v>259247</v>
      </c>
      <c r="E616" t="s">
        <v>118</v>
      </c>
      <c r="F616" t="s">
        <v>49</v>
      </c>
      <c r="G616">
        <v>3015</v>
      </c>
      <c r="H616">
        <v>2</v>
      </c>
      <c r="I616" t="s">
        <v>50</v>
      </c>
      <c r="J616">
        <v>6791</v>
      </c>
      <c r="K616" t="s">
        <v>51</v>
      </c>
      <c r="L616" t="s">
        <v>66</v>
      </c>
      <c r="M616" t="s">
        <v>33</v>
      </c>
      <c r="N616">
        <v>125</v>
      </c>
      <c r="O616" t="s">
        <v>30</v>
      </c>
      <c r="P616">
        <v>0.69247999999999998</v>
      </c>
      <c r="Q616">
        <v>9</v>
      </c>
      <c r="R616" t="s">
        <v>31</v>
      </c>
      <c r="S616" s="1">
        <v>45566</v>
      </c>
      <c r="T616">
        <v>3</v>
      </c>
      <c r="U616">
        <v>2024</v>
      </c>
      <c r="V616">
        <v>265249</v>
      </c>
      <c r="W616" s="2">
        <v>6614611</v>
      </c>
    </row>
    <row r="617" spans="1:23" x14ac:dyDescent="0.35">
      <c r="A617" s="1">
        <v>45565</v>
      </c>
      <c r="B617">
        <v>265249</v>
      </c>
      <c r="C617" t="s">
        <v>23</v>
      </c>
      <c r="D617">
        <v>259247</v>
      </c>
      <c r="E617" t="s">
        <v>118</v>
      </c>
      <c r="F617" t="s">
        <v>49</v>
      </c>
      <c r="G617">
        <v>3015</v>
      </c>
      <c r="H617">
        <v>2</v>
      </c>
      <c r="I617" t="s">
        <v>50</v>
      </c>
      <c r="J617">
        <v>6791</v>
      </c>
      <c r="K617" t="s">
        <v>51</v>
      </c>
      <c r="L617" t="s">
        <v>66</v>
      </c>
      <c r="M617" t="s">
        <v>33</v>
      </c>
      <c r="N617">
        <v>0</v>
      </c>
      <c r="O617" t="s">
        <v>39</v>
      </c>
      <c r="P617">
        <v>9</v>
      </c>
      <c r="Q617">
        <v>9</v>
      </c>
      <c r="R617" t="s">
        <v>31</v>
      </c>
      <c r="S617" s="1">
        <v>45566</v>
      </c>
      <c r="T617">
        <v>3</v>
      </c>
      <c r="U617">
        <v>2024</v>
      </c>
      <c r="V617">
        <v>265249</v>
      </c>
      <c r="W617" s="2">
        <v>6614611</v>
      </c>
    </row>
    <row r="618" spans="1:23" x14ac:dyDescent="0.35">
      <c r="A618" s="1">
        <v>45565</v>
      </c>
      <c r="B618">
        <v>265249</v>
      </c>
      <c r="C618" t="s">
        <v>23</v>
      </c>
      <c r="D618">
        <v>259247</v>
      </c>
      <c r="E618" t="s">
        <v>118</v>
      </c>
      <c r="F618" t="s">
        <v>49</v>
      </c>
      <c r="G618">
        <v>3018</v>
      </c>
      <c r="H618">
        <v>1</v>
      </c>
      <c r="I618" t="s">
        <v>26</v>
      </c>
      <c r="J618">
        <v>22086</v>
      </c>
      <c r="K618" t="s">
        <v>27</v>
      </c>
      <c r="L618" t="s">
        <v>143</v>
      </c>
      <c r="M618" t="s">
        <v>33</v>
      </c>
      <c r="N618">
        <v>21.5</v>
      </c>
      <c r="O618" t="s">
        <v>30</v>
      </c>
      <c r="P618">
        <v>5.2920000000000002E-2</v>
      </c>
      <c r="Q618">
        <v>2</v>
      </c>
      <c r="R618" t="s">
        <v>31</v>
      </c>
      <c r="S618" s="1">
        <v>45566</v>
      </c>
      <c r="T618">
        <v>3</v>
      </c>
      <c r="U618">
        <v>2024</v>
      </c>
      <c r="V618">
        <v>265249</v>
      </c>
      <c r="W618" s="2">
        <v>6614611</v>
      </c>
    </row>
    <row r="619" spans="1:23" x14ac:dyDescent="0.35">
      <c r="A619" s="1">
        <v>45565</v>
      </c>
      <c r="B619">
        <v>265249</v>
      </c>
      <c r="C619" t="s">
        <v>23</v>
      </c>
      <c r="D619">
        <v>259247</v>
      </c>
      <c r="E619" t="s">
        <v>118</v>
      </c>
      <c r="F619" t="s">
        <v>49</v>
      </c>
      <c r="G619">
        <v>3019</v>
      </c>
      <c r="H619">
        <v>1</v>
      </c>
      <c r="I619" t="s">
        <v>32</v>
      </c>
      <c r="J619">
        <v>5953</v>
      </c>
      <c r="K619" t="s">
        <v>27</v>
      </c>
      <c r="L619" t="s">
        <v>32</v>
      </c>
      <c r="M619" t="s">
        <v>33</v>
      </c>
      <c r="N619">
        <v>15</v>
      </c>
      <c r="O619" t="s">
        <v>30</v>
      </c>
      <c r="P619">
        <v>1.8460000000000001E-2</v>
      </c>
      <c r="Q619">
        <v>2</v>
      </c>
      <c r="R619" t="s">
        <v>31</v>
      </c>
      <c r="S619" s="1">
        <v>45566</v>
      </c>
      <c r="T619">
        <v>3</v>
      </c>
      <c r="U619">
        <v>2024</v>
      </c>
      <c r="V619">
        <v>265249</v>
      </c>
      <c r="W619" s="2">
        <v>6614611</v>
      </c>
    </row>
    <row r="620" spans="1:23" x14ac:dyDescent="0.35">
      <c r="A620" s="1">
        <v>45565</v>
      </c>
      <c r="B620">
        <v>265249</v>
      </c>
      <c r="C620" t="s">
        <v>23</v>
      </c>
      <c r="D620">
        <v>259247</v>
      </c>
      <c r="E620" t="s">
        <v>118</v>
      </c>
      <c r="F620" t="s">
        <v>49</v>
      </c>
      <c r="G620">
        <v>3015</v>
      </c>
      <c r="H620">
        <v>2</v>
      </c>
      <c r="I620" t="s">
        <v>50</v>
      </c>
      <c r="J620">
        <v>6653</v>
      </c>
      <c r="K620" t="s">
        <v>51</v>
      </c>
      <c r="L620" t="s">
        <v>52</v>
      </c>
      <c r="M620" t="s">
        <v>33</v>
      </c>
      <c r="N620">
        <v>210</v>
      </c>
      <c r="O620" t="s">
        <v>30</v>
      </c>
      <c r="P620">
        <v>3.65794</v>
      </c>
      <c r="Q620">
        <v>28</v>
      </c>
      <c r="R620" t="s">
        <v>31</v>
      </c>
      <c r="S620" s="1">
        <v>45566</v>
      </c>
      <c r="T620">
        <v>3</v>
      </c>
      <c r="U620">
        <v>2024</v>
      </c>
      <c r="V620">
        <v>265249</v>
      </c>
      <c r="W620" s="2">
        <v>6614611</v>
      </c>
    </row>
    <row r="621" spans="1:23" x14ac:dyDescent="0.35">
      <c r="A621" s="1">
        <v>45382</v>
      </c>
      <c r="B621">
        <v>265249</v>
      </c>
      <c r="C621" t="s">
        <v>23</v>
      </c>
      <c r="D621">
        <v>265247</v>
      </c>
      <c r="E621" t="s">
        <v>48</v>
      </c>
      <c r="F621" t="s">
        <v>49</v>
      </c>
      <c r="G621">
        <v>3015</v>
      </c>
      <c r="H621">
        <v>2</v>
      </c>
      <c r="I621" t="s">
        <v>50</v>
      </c>
      <c r="J621">
        <v>6707</v>
      </c>
      <c r="K621" t="s">
        <v>65</v>
      </c>
      <c r="L621" t="s">
        <v>73</v>
      </c>
      <c r="M621" t="s">
        <v>33</v>
      </c>
      <c r="N621">
        <v>75</v>
      </c>
      <c r="O621" t="s">
        <v>54</v>
      </c>
      <c r="P621">
        <v>1.29234</v>
      </c>
      <c r="Q621">
        <v>14</v>
      </c>
      <c r="R621" t="s">
        <v>31</v>
      </c>
      <c r="S621" s="1">
        <v>45386</v>
      </c>
      <c r="T621">
        <v>2</v>
      </c>
      <c r="U621">
        <v>2024</v>
      </c>
      <c r="V621">
        <v>265249</v>
      </c>
      <c r="W621" s="2">
        <v>6614611</v>
      </c>
    </row>
    <row r="622" spans="1:23" x14ac:dyDescent="0.35">
      <c r="A622" s="1">
        <v>45382</v>
      </c>
      <c r="B622">
        <v>265249</v>
      </c>
      <c r="C622" t="s">
        <v>23</v>
      </c>
      <c r="D622">
        <v>265247</v>
      </c>
      <c r="E622" t="s">
        <v>48</v>
      </c>
      <c r="F622" t="s">
        <v>49</v>
      </c>
      <c r="G622">
        <v>3015</v>
      </c>
      <c r="H622">
        <v>2</v>
      </c>
      <c r="I622" t="s">
        <v>50</v>
      </c>
      <c r="J622">
        <v>6770</v>
      </c>
      <c r="K622" t="s">
        <v>27</v>
      </c>
      <c r="L622" t="s">
        <v>75</v>
      </c>
      <c r="M622" t="s">
        <v>33</v>
      </c>
      <c r="N622">
        <v>25</v>
      </c>
      <c r="O622" t="s">
        <v>30</v>
      </c>
      <c r="P622">
        <v>1.2615400000000001</v>
      </c>
      <c r="Q622">
        <v>41</v>
      </c>
      <c r="R622" t="s">
        <v>31</v>
      </c>
      <c r="S622" s="1">
        <v>45386</v>
      </c>
      <c r="T622">
        <v>2</v>
      </c>
      <c r="U622">
        <v>2024</v>
      </c>
      <c r="V622">
        <v>265249</v>
      </c>
      <c r="W622" s="2">
        <v>6614611</v>
      </c>
    </row>
    <row r="623" spans="1:23" x14ac:dyDescent="0.35">
      <c r="A623" s="1">
        <v>45382</v>
      </c>
      <c r="B623">
        <v>265249</v>
      </c>
      <c r="C623" t="s">
        <v>23</v>
      </c>
      <c r="D623">
        <v>265247</v>
      </c>
      <c r="E623" t="s">
        <v>48</v>
      </c>
      <c r="F623" t="s">
        <v>49</v>
      </c>
      <c r="G623">
        <v>3015</v>
      </c>
      <c r="H623">
        <v>2</v>
      </c>
      <c r="I623" t="s">
        <v>50</v>
      </c>
      <c r="J623">
        <v>6770</v>
      </c>
      <c r="K623" t="s">
        <v>27</v>
      </c>
      <c r="L623" t="s">
        <v>75</v>
      </c>
      <c r="M623" t="s">
        <v>33</v>
      </c>
      <c r="N623">
        <v>0</v>
      </c>
      <c r="O623" t="s">
        <v>39</v>
      </c>
      <c r="P623">
        <v>41</v>
      </c>
      <c r="Q623">
        <v>41</v>
      </c>
      <c r="R623" t="s">
        <v>31</v>
      </c>
      <c r="S623" s="1">
        <v>45386</v>
      </c>
      <c r="T623">
        <v>2</v>
      </c>
      <c r="U623">
        <v>2024</v>
      </c>
      <c r="V623">
        <v>265249</v>
      </c>
      <c r="W623" s="2">
        <v>6614611</v>
      </c>
    </row>
    <row r="624" spans="1:23" x14ac:dyDescent="0.35">
      <c r="A624" s="1">
        <v>45382</v>
      </c>
      <c r="B624">
        <v>265249</v>
      </c>
      <c r="C624" t="s">
        <v>23</v>
      </c>
      <c r="D624">
        <v>265247</v>
      </c>
      <c r="E624" t="s">
        <v>48</v>
      </c>
      <c r="F624" t="s">
        <v>49</v>
      </c>
      <c r="G624">
        <v>3015</v>
      </c>
      <c r="H624">
        <v>2</v>
      </c>
      <c r="I624" t="s">
        <v>50</v>
      </c>
      <c r="J624">
        <v>6628</v>
      </c>
      <c r="K624" t="s">
        <v>51</v>
      </c>
      <c r="L624" t="s">
        <v>76</v>
      </c>
      <c r="M624" t="s">
        <v>33</v>
      </c>
      <c r="N624">
        <v>125</v>
      </c>
      <c r="O624" t="s">
        <v>30</v>
      </c>
      <c r="P624">
        <v>0.46975</v>
      </c>
      <c r="Q624">
        <v>22</v>
      </c>
      <c r="R624" t="s">
        <v>31</v>
      </c>
      <c r="S624" s="1">
        <v>45386</v>
      </c>
      <c r="T624">
        <v>2</v>
      </c>
      <c r="U624">
        <v>2024</v>
      </c>
      <c r="V624">
        <v>265249</v>
      </c>
      <c r="W624" s="2">
        <v>6614611</v>
      </c>
    </row>
    <row r="625" spans="1:23" x14ac:dyDescent="0.35">
      <c r="A625" s="1">
        <v>45382</v>
      </c>
      <c r="B625">
        <v>265249</v>
      </c>
      <c r="C625" t="s">
        <v>23</v>
      </c>
      <c r="D625">
        <v>265247</v>
      </c>
      <c r="E625" t="s">
        <v>48</v>
      </c>
      <c r="F625" t="s">
        <v>49</v>
      </c>
      <c r="G625">
        <v>3015</v>
      </c>
      <c r="H625">
        <v>2</v>
      </c>
      <c r="I625" t="s">
        <v>50</v>
      </c>
      <c r="J625">
        <v>6628</v>
      </c>
      <c r="K625" t="s">
        <v>51</v>
      </c>
      <c r="L625" t="s">
        <v>76</v>
      </c>
      <c r="M625" t="s">
        <v>33</v>
      </c>
      <c r="N625">
        <v>0</v>
      </c>
      <c r="O625" t="s">
        <v>39</v>
      </c>
      <c r="P625">
        <v>11</v>
      </c>
      <c r="Q625">
        <v>11</v>
      </c>
      <c r="R625" t="s">
        <v>31</v>
      </c>
      <c r="S625" s="1">
        <v>45386</v>
      </c>
      <c r="T625">
        <v>2</v>
      </c>
      <c r="U625">
        <v>2024</v>
      </c>
      <c r="V625">
        <v>265249</v>
      </c>
      <c r="W625" s="2">
        <v>6614611</v>
      </c>
    </row>
    <row r="626" spans="1:23" x14ac:dyDescent="0.35">
      <c r="A626" s="1">
        <v>45382</v>
      </c>
      <c r="B626">
        <v>265249</v>
      </c>
      <c r="C626" t="s">
        <v>23</v>
      </c>
      <c r="D626">
        <v>265247</v>
      </c>
      <c r="E626" t="s">
        <v>48</v>
      </c>
      <c r="F626" t="s">
        <v>49</v>
      </c>
      <c r="G626">
        <v>3015</v>
      </c>
      <c r="H626">
        <v>2</v>
      </c>
      <c r="I626" t="s">
        <v>50</v>
      </c>
      <c r="J626">
        <v>6628</v>
      </c>
      <c r="K626" t="s">
        <v>51</v>
      </c>
      <c r="L626" t="s">
        <v>76</v>
      </c>
      <c r="M626" t="s">
        <v>33</v>
      </c>
      <c r="N626">
        <v>125</v>
      </c>
      <c r="O626" t="s">
        <v>54</v>
      </c>
      <c r="P626">
        <v>2.11327</v>
      </c>
      <c r="Q626">
        <v>16</v>
      </c>
      <c r="R626" t="s">
        <v>31</v>
      </c>
      <c r="S626" s="1">
        <v>45386</v>
      </c>
      <c r="T626">
        <v>2</v>
      </c>
      <c r="U626">
        <v>2024</v>
      </c>
      <c r="V626">
        <v>265249</v>
      </c>
      <c r="W626" s="2">
        <v>6614611</v>
      </c>
    </row>
    <row r="627" spans="1:23" x14ac:dyDescent="0.35">
      <c r="A627" s="1">
        <v>45382</v>
      </c>
      <c r="B627">
        <v>265249</v>
      </c>
      <c r="C627" t="s">
        <v>23</v>
      </c>
      <c r="D627">
        <v>265247</v>
      </c>
      <c r="E627" t="s">
        <v>48</v>
      </c>
      <c r="F627" t="s">
        <v>49</v>
      </c>
      <c r="G627">
        <v>3019</v>
      </c>
      <c r="H627">
        <v>1</v>
      </c>
      <c r="I627" t="s">
        <v>32</v>
      </c>
      <c r="J627">
        <v>5953</v>
      </c>
      <c r="K627" t="s">
        <v>27</v>
      </c>
      <c r="L627" t="s">
        <v>32</v>
      </c>
      <c r="M627" t="s">
        <v>33</v>
      </c>
      <c r="N627">
        <v>55</v>
      </c>
      <c r="O627" t="s">
        <v>30</v>
      </c>
      <c r="P627">
        <v>9.2300000000000004E-3</v>
      </c>
      <c r="Q627">
        <v>1</v>
      </c>
      <c r="R627" t="s">
        <v>31</v>
      </c>
      <c r="S627" s="1">
        <v>45386</v>
      </c>
      <c r="T627">
        <v>2</v>
      </c>
      <c r="U627">
        <v>2024</v>
      </c>
      <c r="V627">
        <v>265249</v>
      </c>
      <c r="W627" s="2">
        <v>6614611</v>
      </c>
    </row>
    <row r="628" spans="1:23" x14ac:dyDescent="0.35">
      <c r="A628" s="1">
        <v>45382</v>
      </c>
      <c r="B628">
        <v>265249</v>
      </c>
      <c r="C628" t="s">
        <v>23</v>
      </c>
      <c r="D628">
        <v>265247</v>
      </c>
      <c r="E628" t="s">
        <v>48</v>
      </c>
      <c r="F628" t="s">
        <v>49</v>
      </c>
      <c r="G628">
        <v>3015</v>
      </c>
      <c r="H628">
        <v>2</v>
      </c>
      <c r="I628" t="s">
        <v>50</v>
      </c>
      <c r="J628">
        <v>7897</v>
      </c>
      <c r="K628" t="s">
        <v>65</v>
      </c>
      <c r="L628" t="s">
        <v>115</v>
      </c>
      <c r="M628" t="s">
        <v>68</v>
      </c>
      <c r="N628">
        <v>75</v>
      </c>
      <c r="O628" t="s">
        <v>30</v>
      </c>
      <c r="P628">
        <v>9.2310000000000003E-2</v>
      </c>
      <c r="Q628">
        <v>1</v>
      </c>
      <c r="R628" t="s">
        <v>31</v>
      </c>
      <c r="S628" s="1">
        <v>45386</v>
      </c>
      <c r="T628">
        <v>2</v>
      </c>
      <c r="U628">
        <v>2024</v>
      </c>
      <c r="V628">
        <v>265249</v>
      </c>
      <c r="W628" s="2">
        <v>6614611</v>
      </c>
    </row>
    <row r="629" spans="1:23" x14ac:dyDescent="0.35">
      <c r="A629" s="1">
        <v>45382</v>
      </c>
      <c r="B629">
        <v>265249</v>
      </c>
      <c r="C629" t="s">
        <v>23</v>
      </c>
      <c r="D629">
        <v>265247</v>
      </c>
      <c r="E629" t="s">
        <v>48</v>
      </c>
      <c r="F629" t="s">
        <v>49</v>
      </c>
      <c r="G629">
        <v>3015</v>
      </c>
      <c r="H629">
        <v>2</v>
      </c>
      <c r="I629" t="s">
        <v>50</v>
      </c>
      <c r="J629">
        <v>7897</v>
      </c>
      <c r="K629" t="s">
        <v>65</v>
      </c>
      <c r="L629" t="s">
        <v>115</v>
      </c>
      <c r="M629" t="s">
        <v>68</v>
      </c>
      <c r="N629">
        <v>0</v>
      </c>
      <c r="O629" t="s">
        <v>39</v>
      </c>
      <c r="P629">
        <v>1</v>
      </c>
      <c r="Q629">
        <v>1</v>
      </c>
      <c r="R629" t="s">
        <v>31</v>
      </c>
      <c r="S629" s="1">
        <v>45386</v>
      </c>
      <c r="T629">
        <v>2</v>
      </c>
      <c r="U629">
        <v>2024</v>
      </c>
      <c r="V629">
        <v>265249</v>
      </c>
      <c r="W629" s="2">
        <v>6614611</v>
      </c>
    </row>
    <row r="630" spans="1:23" x14ac:dyDescent="0.35">
      <c r="A630" s="1">
        <v>45382</v>
      </c>
      <c r="B630">
        <v>265249</v>
      </c>
      <c r="C630" t="s">
        <v>23</v>
      </c>
      <c r="D630">
        <v>265247</v>
      </c>
      <c r="E630" t="s">
        <v>48</v>
      </c>
      <c r="F630" t="s">
        <v>49</v>
      </c>
      <c r="G630">
        <v>3019</v>
      </c>
      <c r="H630">
        <v>1</v>
      </c>
      <c r="I630" t="s">
        <v>32</v>
      </c>
      <c r="J630">
        <v>5953</v>
      </c>
      <c r="K630" t="s">
        <v>27</v>
      </c>
      <c r="L630" t="s">
        <v>32</v>
      </c>
      <c r="M630" t="s">
        <v>33</v>
      </c>
      <c r="N630">
        <v>36</v>
      </c>
      <c r="O630" t="s">
        <v>30</v>
      </c>
      <c r="P630">
        <v>3.508E-2</v>
      </c>
      <c r="Q630">
        <v>1</v>
      </c>
      <c r="R630" t="s">
        <v>31</v>
      </c>
      <c r="S630" s="1">
        <v>45386</v>
      </c>
      <c r="T630">
        <v>2</v>
      </c>
      <c r="U630">
        <v>2024</v>
      </c>
      <c r="V630">
        <v>265249</v>
      </c>
      <c r="W630" s="2">
        <v>6614611</v>
      </c>
    </row>
    <row r="631" spans="1:23" x14ac:dyDescent="0.35">
      <c r="A631" s="1">
        <v>45382</v>
      </c>
      <c r="B631">
        <v>265249</v>
      </c>
      <c r="C631" t="s">
        <v>23</v>
      </c>
      <c r="D631">
        <v>265247</v>
      </c>
      <c r="E631" t="s">
        <v>48</v>
      </c>
      <c r="F631" t="s">
        <v>49</v>
      </c>
      <c r="G631">
        <v>3015</v>
      </c>
      <c r="H631">
        <v>2</v>
      </c>
      <c r="I631" t="s">
        <v>50</v>
      </c>
      <c r="J631">
        <v>6653</v>
      </c>
      <c r="K631" t="s">
        <v>51</v>
      </c>
      <c r="L631" t="s">
        <v>52</v>
      </c>
      <c r="M631" t="s">
        <v>33</v>
      </c>
      <c r="N631">
        <v>210</v>
      </c>
      <c r="O631" t="s">
        <v>54</v>
      </c>
      <c r="P631">
        <v>7.6633899999999997</v>
      </c>
      <c r="Q631">
        <v>37</v>
      </c>
      <c r="R631" t="s">
        <v>31</v>
      </c>
      <c r="S631" s="1">
        <v>45386</v>
      </c>
      <c r="T631">
        <v>2</v>
      </c>
      <c r="U631">
        <v>2024</v>
      </c>
      <c r="V631">
        <v>265249</v>
      </c>
      <c r="W631" s="2">
        <v>6614611</v>
      </c>
    </row>
    <row r="632" spans="1:23" x14ac:dyDescent="0.35">
      <c r="A632" s="1">
        <v>45382</v>
      </c>
      <c r="B632">
        <v>265249</v>
      </c>
      <c r="C632" t="s">
        <v>23</v>
      </c>
      <c r="D632">
        <v>265247</v>
      </c>
      <c r="E632" t="s">
        <v>48</v>
      </c>
      <c r="F632" t="s">
        <v>49</v>
      </c>
      <c r="G632">
        <v>3019</v>
      </c>
      <c r="H632">
        <v>1</v>
      </c>
      <c r="I632" t="s">
        <v>32</v>
      </c>
      <c r="J632">
        <v>5953</v>
      </c>
      <c r="K632" t="s">
        <v>27</v>
      </c>
      <c r="L632" t="s">
        <v>32</v>
      </c>
      <c r="M632" t="s">
        <v>33</v>
      </c>
      <c r="N632">
        <v>8.5</v>
      </c>
      <c r="O632" t="s">
        <v>30</v>
      </c>
      <c r="P632">
        <v>2.462E-2</v>
      </c>
      <c r="Q632">
        <v>3</v>
      </c>
      <c r="R632" t="s">
        <v>31</v>
      </c>
      <c r="S632" s="1">
        <v>45386</v>
      </c>
      <c r="T632">
        <v>2</v>
      </c>
      <c r="U632">
        <v>2024</v>
      </c>
      <c r="V632">
        <v>265249</v>
      </c>
      <c r="W632" s="2">
        <v>6614611</v>
      </c>
    </row>
    <row r="633" spans="1:23" x14ac:dyDescent="0.35">
      <c r="A633" s="1">
        <v>45382</v>
      </c>
      <c r="B633">
        <v>265249</v>
      </c>
      <c r="C633" t="s">
        <v>23</v>
      </c>
      <c r="D633">
        <v>265247</v>
      </c>
      <c r="E633" t="s">
        <v>48</v>
      </c>
      <c r="F633" t="s">
        <v>49</v>
      </c>
      <c r="G633">
        <v>3016</v>
      </c>
      <c r="H633">
        <v>2</v>
      </c>
      <c r="I633" t="s">
        <v>55</v>
      </c>
      <c r="J633">
        <v>1206</v>
      </c>
      <c r="K633" t="s">
        <v>69</v>
      </c>
      <c r="L633" t="s">
        <v>98</v>
      </c>
      <c r="M633" t="s">
        <v>33</v>
      </c>
      <c r="N633">
        <v>60</v>
      </c>
      <c r="O633" t="s">
        <v>30</v>
      </c>
      <c r="P633">
        <v>0.11815000000000001</v>
      </c>
      <c r="Q633">
        <v>8</v>
      </c>
      <c r="R633" t="s">
        <v>31</v>
      </c>
      <c r="S633" s="1">
        <v>45386</v>
      </c>
      <c r="T633">
        <v>2</v>
      </c>
      <c r="U633">
        <v>2024</v>
      </c>
      <c r="V633">
        <v>265249</v>
      </c>
      <c r="W633" s="2">
        <v>6614611</v>
      </c>
    </row>
    <row r="634" spans="1:23" x14ac:dyDescent="0.35">
      <c r="A634" s="1">
        <v>45382</v>
      </c>
      <c r="B634">
        <v>265249</v>
      </c>
      <c r="C634" t="s">
        <v>23</v>
      </c>
      <c r="D634">
        <v>265247</v>
      </c>
      <c r="E634" t="s">
        <v>48</v>
      </c>
      <c r="F634" t="s">
        <v>49</v>
      </c>
      <c r="G634">
        <v>3016</v>
      </c>
      <c r="H634">
        <v>2</v>
      </c>
      <c r="I634" t="s">
        <v>55</v>
      </c>
      <c r="J634">
        <v>1206</v>
      </c>
      <c r="K634" t="s">
        <v>69</v>
      </c>
      <c r="L634" t="s">
        <v>98</v>
      </c>
      <c r="M634" t="s">
        <v>33</v>
      </c>
      <c r="N634">
        <v>0</v>
      </c>
      <c r="O634" t="s">
        <v>39</v>
      </c>
      <c r="P634">
        <v>8</v>
      </c>
      <c r="Q634">
        <v>8</v>
      </c>
      <c r="R634" t="s">
        <v>31</v>
      </c>
      <c r="S634" s="1">
        <v>45386</v>
      </c>
      <c r="T634">
        <v>2</v>
      </c>
      <c r="U634">
        <v>2024</v>
      </c>
      <c r="V634">
        <v>265249</v>
      </c>
      <c r="W634" s="2">
        <v>6614611</v>
      </c>
    </row>
    <row r="635" spans="1:23" x14ac:dyDescent="0.35">
      <c r="A635" s="1">
        <v>45382</v>
      </c>
      <c r="B635">
        <v>265249</v>
      </c>
      <c r="C635" t="s">
        <v>23</v>
      </c>
      <c r="D635">
        <v>265247</v>
      </c>
      <c r="E635" t="s">
        <v>48</v>
      </c>
      <c r="F635" t="s">
        <v>49</v>
      </c>
      <c r="G635">
        <v>3016</v>
      </c>
      <c r="H635">
        <v>2</v>
      </c>
      <c r="I635" t="s">
        <v>55</v>
      </c>
      <c r="J635">
        <v>1206</v>
      </c>
      <c r="K635" t="s">
        <v>69</v>
      </c>
      <c r="L635" t="s">
        <v>98</v>
      </c>
      <c r="M635" t="s">
        <v>33</v>
      </c>
      <c r="N635">
        <v>60</v>
      </c>
      <c r="O635" t="s">
        <v>54</v>
      </c>
      <c r="P635">
        <v>0.47264</v>
      </c>
      <c r="Q635">
        <v>8</v>
      </c>
      <c r="R635" t="s">
        <v>31</v>
      </c>
      <c r="S635" s="1">
        <v>45386</v>
      </c>
      <c r="T635">
        <v>2</v>
      </c>
      <c r="U635">
        <v>2024</v>
      </c>
      <c r="V635">
        <v>265249</v>
      </c>
      <c r="W635" s="2">
        <v>6614611</v>
      </c>
    </row>
    <row r="636" spans="1:23" x14ac:dyDescent="0.35">
      <c r="A636" s="1">
        <v>45382</v>
      </c>
      <c r="B636">
        <v>265249</v>
      </c>
      <c r="C636" t="s">
        <v>23</v>
      </c>
      <c r="D636">
        <v>265247</v>
      </c>
      <c r="E636" t="s">
        <v>48</v>
      </c>
      <c r="F636" t="s">
        <v>49</v>
      </c>
      <c r="G636">
        <v>3016</v>
      </c>
      <c r="H636">
        <v>2</v>
      </c>
      <c r="I636" t="s">
        <v>55</v>
      </c>
      <c r="J636">
        <v>1366</v>
      </c>
      <c r="K636" t="s">
        <v>56</v>
      </c>
      <c r="L636" t="s">
        <v>100</v>
      </c>
      <c r="M636" t="s">
        <v>33</v>
      </c>
      <c r="N636">
        <v>90</v>
      </c>
      <c r="O636" t="s">
        <v>30</v>
      </c>
      <c r="P636">
        <v>2.4369200000000002</v>
      </c>
      <c r="Q636">
        <v>22</v>
      </c>
      <c r="R636" t="s">
        <v>31</v>
      </c>
      <c r="S636" s="1">
        <v>45386</v>
      </c>
      <c r="T636">
        <v>2</v>
      </c>
      <c r="U636">
        <v>2024</v>
      </c>
      <c r="V636">
        <v>265249</v>
      </c>
      <c r="W636" s="2">
        <v>6614611</v>
      </c>
    </row>
    <row r="637" spans="1:23" x14ac:dyDescent="0.35">
      <c r="A637" s="1">
        <v>45382</v>
      </c>
      <c r="B637">
        <v>265249</v>
      </c>
      <c r="C637" t="s">
        <v>23</v>
      </c>
      <c r="D637">
        <v>265247</v>
      </c>
      <c r="E637" t="s">
        <v>48</v>
      </c>
      <c r="F637" t="s">
        <v>49</v>
      </c>
      <c r="G637">
        <v>3016</v>
      </c>
      <c r="H637">
        <v>2</v>
      </c>
      <c r="I637" t="s">
        <v>55</v>
      </c>
      <c r="J637">
        <v>1366</v>
      </c>
      <c r="K637" t="s">
        <v>56</v>
      </c>
      <c r="L637" t="s">
        <v>100</v>
      </c>
      <c r="M637" t="s">
        <v>33</v>
      </c>
      <c r="N637">
        <v>0</v>
      </c>
      <c r="O637" t="s">
        <v>39</v>
      </c>
      <c r="P637">
        <v>22</v>
      </c>
      <c r="Q637">
        <v>22</v>
      </c>
      <c r="R637" t="s">
        <v>31</v>
      </c>
      <c r="S637" s="1">
        <v>45386</v>
      </c>
      <c r="T637">
        <v>2</v>
      </c>
      <c r="U637">
        <v>2024</v>
      </c>
      <c r="V637">
        <v>265249</v>
      </c>
      <c r="W637" s="2">
        <v>6614611</v>
      </c>
    </row>
    <row r="638" spans="1:23" x14ac:dyDescent="0.35">
      <c r="A638" s="1">
        <v>45382</v>
      </c>
      <c r="B638">
        <v>265249</v>
      </c>
      <c r="C638" t="s">
        <v>23</v>
      </c>
      <c r="D638">
        <v>265247</v>
      </c>
      <c r="E638" t="s">
        <v>48</v>
      </c>
      <c r="F638" t="s">
        <v>49</v>
      </c>
      <c r="G638">
        <v>3018</v>
      </c>
      <c r="H638">
        <v>1</v>
      </c>
      <c r="I638" t="s">
        <v>26</v>
      </c>
      <c r="J638">
        <v>6787</v>
      </c>
      <c r="K638" t="s">
        <v>27</v>
      </c>
      <c r="L638" t="s">
        <v>40</v>
      </c>
      <c r="M638" t="s">
        <v>33</v>
      </c>
      <c r="N638">
        <v>35</v>
      </c>
      <c r="O638" t="s">
        <v>30</v>
      </c>
      <c r="P638">
        <v>4.308E-2</v>
      </c>
      <c r="Q638">
        <v>1</v>
      </c>
      <c r="R638" t="s">
        <v>31</v>
      </c>
      <c r="S638" s="1">
        <v>45386</v>
      </c>
      <c r="T638">
        <v>2</v>
      </c>
      <c r="U638">
        <v>2024</v>
      </c>
      <c r="V638">
        <v>265249</v>
      </c>
      <c r="W638" s="2">
        <v>6614611</v>
      </c>
    </row>
    <row r="639" spans="1:23" x14ac:dyDescent="0.35">
      <c r="A639" s="1">
        <v>45382</v>
      </c>
      <c r="B639">
        <v>265249</v>
      </c>
      <c r="C639" t="s">
        <v>23</v>
      </c>
      <c r="D639">
        <v>265247</v>
      </c>
      <c r="E639" t="s">
        <v>48</v>
      </c>
      <c r="F639" t="s">
        <v>49</v>
      </c>
      <c r="G639">
        <v>3019</v>
      </c>
      <c r="H639">
        <v>1</v>
      </c>
      <c r="I639" t="s">
        <v>32</v>
      </c>
      <c r="J639">
        <v>5953</v>
      </c>
      <c r="K639" t="s">
        <v>27</v>
      </c>
      <c r="L639" t="s">
        <v>32</v>
      </c>
      <c r="M639" t="s">
        <v>33</v>
      </c>
      <c r="N639">
        <v>60</v>
      </c>
      <c r="O639" t="s">
        <v>80</v>
      </c>
      <c r="P639">
        <v>3.015E-2</v>
      </c>
      <c r="Q639">
        <v>2</v>
      </c>
      <c r="R639" t="s">
        <v>31</v>
      </c>
      <c r="S639" s="1">
        <v>45386</v>
      </c>
      <c r="T639">
        <v>2</v>
      </c>
      <c r="U639">
        <v>2024</v>
      </c>
      <c r="V639">
        <v>265249</v>
      </c>
      <c r="W639" s="2">
        <v>6614611</v>
      </c>
    </row>
    <row r="640" spans="1:23" x14ac:dyDescent="0.35">
      <c r="A640" s="1">
        <v>45382</v>
      </c>
      <c r="B640">
        <v>265249</v>
      </c>
      <c r="C640" t="s">
        <v>23</v>
      </c>
      <c r="D640">
        <v>265247</v>
      </c>
      <c r="E640" t="s">
        <v>48</v>
      </c>
      <c r="F640" t="s">
        <v>49</v>
      </c>
      <c r="G640">
        <v>3015</v>
      </c>
      <c r="H640">
        <v>2</v>
      </c>
      <c r="I640" t="s">
        <v>50</v>
      </c>
      <c r="J640">
        <v>6657</v>
      </c>
      <c r="K640" t="s">
        <v>65</v>
      </c>
      <c r="L640" t="s">
        <v>63</v>
      </c>
      <c r="M640" t="s">
        <v>53</v>
      </c>
      <c r="N640">
        <v>135</v>
      </c>
      <c r="O640" t="s">
        <v>30</v>
      </c>
      <c r="P640">
        <v>8.4559999999999996E-2</v>
      </c>
      <c r="Q640">
        <v>1</v>
      </c>
      <c r="R640" t="s">
        <v>31</v>
      </c>
      <c r="S640" s="1">
        <v>45386</v>
      </c>
      <c r="T640">
        <v>2</v>
      </c>
      <c r="U640">
        <v>2024</v>
      </c>
      <c r="V640">
        <v>265249</v>
      </c>
      <c r="W640" s="2">
        <v>6614611</v>
      </c>
    </row>
    <row r="641" spans="1:23" x14ac:dyDescent="0.35">
      <c r="A641" s="1">
        <v>45382</v>
      </c>
      <c r="B641">
        <v>265249</v>
      </c>
      <c r="C641" t="s">
        <v>23</v>
      </c>
      <c r="D641">
        <v>265247</v>
      </c>
      <c r="E641" t="s">
        <v>48</v>
      </c>
      <c r="F641" t="s">
        <v>49</v>
      </c>
      <c r="G641">
        <v>3015</v>
      </c>
      <c r="H641">
        <v>2</v>
      </c>
      <c r="I641" t="s">
        <v>50</v>
      </c>
      <c r="J641">
        <v>5886</v>
      </c>
      <c r="K641" t="s">
        <v>65</v>
      </c>
      <c r="L641" t="s">
        <v>102</v>
      </c>
      <c r="M641" t="s">
        <v>33</v>
      </c>
      <c r="N641">
        <v>0</v>
      </c>
      <c r="O641" t="s">
        <v>39</v>
      </c>
      <c r="P641">
        <v>6</v>
      </c>
      <c r="Q641">
        <v>6</v>
      </c>
      <c r="R641" t="s">
        <v>31</v>
      </c>
      <c r="S641" s="1">
        <v>45386</v>
      </c>
      <c r="T641">
        <v>2</v>
      </c>
      <c r="U641">
        <v>2024</v>
      </c>
      <c r="V641">
        <v>265249</v>
      </c>
      <c r="W641" s="2">
        <v>6614611</v>
      </c>
    </row>
    <row r="642" spans="1:23" x14ac:dyDescent="0.35">
      <c r="A642" s="1">
        <v>45382</v>
      </c>
      <c r="B642">
        <v>265249</v>
      </c>
      <c r="C642" t="s">
        <v>23</v>
      </c>
      <c r="D642">
        <v>265247</v>
      </c>
      <c r="E642" t="s">
        <v>48</v>
      </c>
      <c r="F642" t="s">
        <v>49</v>
      </c>
      <c r="G642">
        <v>3015</v>
      </c>
      <c r="H642">
        <v>2</v>
      </c>
      <c r="I642" t="s">
        <v>50</v>
      </c>
      <c r="J642">
        <v>5886</v>
      </c>
      <c r="K642" t="s">
        <v>65</v>
      </c>
      <c r="L642" t="s">
        <v>102</v>
      </c>
      <c r="M642" t="s">
        <v>33</v>
      </c>
      <c r="N642">
        <v>75</v>
      </c>
      <c r="O642" t="s">
        <v>54</v>
      </c>
      <c r="P642">
        <v>0.55386000000000002</v>
      </c>
      <c r="Q642">
        <v>6</v>
      </c>
      <c r="R642" t="s">
        <v>31</v>
      </c>
      <c r="S642" s="1">
        <v>45386</v>
      </c>
      <c r="T642">
        <v>2</v>
      </c>
      <c r="U642">
        <v>2024</v>
      </c>
      <c r="V642">
        <v>265249</v>
      </c>
      <c r="W642" s="2">
        <v>6614611</v>
      </c>
    </row>
    <row r="643" spans="1:23" x14ac:dyDescent="0.35">
      <c r="A643" s="1">
        <v>45382</v>
      </c>
      <c r="B643">
        <v>265249</v>
      </c>
      <c r="C643" t="s">
        <v>23</v>
      </c>
      <c r="D643">
        <v>265247</v>
      </c>
      <c r="E643" t="s">
        <v>48</v>
      </c>
      <c r="F643" t="s">
        <v>49</v>
      </c>
      <c r="G643">
        <v>3015</v>
      </c>
      <c r="H643">
        <v>2</v>
      </c>
      <c r="I643" t="s">
        <v>50</v>
      </c>
      <c r="J643">
        <v>5886</v>
      </c>
      <c r="K643" t="s">
        <v>65</v>
      </c>
      <c r="L643" t="s">
        <v>102</v>
      </c>
      <c r="M643" t="s">
        <v>29</v>
      </c>
      <c r="N643">
        <v>0</v>
      </c>
      <c r="O643" t="s">
        <v>39</v>
      </c>
      <c r="P643">
        <v>1</v>
      </c>
      <c r="Q643">
        <v>1</v>
      </c>
      <c r="R643" t="s">
        <v>31</v>
      </c>
      <c r="S643" s="1">
        <v>45386</v>
      </c>
      <c r="T643">
        <v>2</v>
      </c>
      <c r="U643">
        <v>2024</v>
      </c>
      <c r="V643">
        <v>265249</v>
      </c>
      <c r="W643" s="2">
        <v>6614611</v>
      </c>
    </row>
    <row r="644" spans="1:23" x14ac:dyDescent="0.35">
      <c r="A644" s="1">
        <v>45382</v>
      </c>
      <c r="B644">
        <v>265249</v>
      </c>
      <c r="C644" t="s">
        <v>23</v>
      </c>
      <c r="D644">
        <v>265247</v>
      </c>
      <c r="E644" t="s">
        <v>48</v>
      </c>
      <c r="F644" t="s">
        <v>49</v>
      </c>
      <c r="G644">
        <v>3015</v>
      </c>
      <c r="H644">
        <v>2</v>
      </c>
      <c r="I644" t="s">
        <v>50</v>
      </c>
      <c r="J644">
        <v>5886</v>
      </c>
      <c r="K644" t="s">
        <v>65</v>
      </c>
      <c r="L644" t="s">
        <v>102</v>
      </c>
      <c r="M644" t="s">
        <v>29</v>
      </c>
      <c r="N644">
        <v>75</v>
      </c>
      <c r="O644" t="s">
        <v>54</v>
      </c>
      <c r="P644">
        <v>9.2310000000000003E-2</v>
      </c>
      <c r="Q644">
        <v>1</v>
      </c>
      <c r="R644" t="s">
        <v>31</v>
      </c>
      <c r="S644" s="1">
        <v>45386</v>
      </c>
      <c r="T644">
        <v>2</v>
      </c>
      <c r="U644">
        <v>2024</v>
      </c>
      <c r="V644">
        <v>265249</v>
      </c>
      <c r="W644" s="2">
        <v>6614611</v>
      </c>
    </row>
    <row r="645" spans="1:23" x14ac:dyDescent="0.35">
      <c r="A645" s="1">
        <v>45382</v>
      </c>
      <c r="B645">
        <v>265249</v>
      </c>
      <c r="C645" t="s">
        <v>23</v>
      </c>
      <c r="D645">
        <v>265247</v>
      </c>
      <c r="E645" t="s">
        <v>48</v>
      </c>
      <c r="F645" t="s">
        <v>49</v>
      </c>
      <c r="G645">
        <v>3015</v>
      </c>
      <c r="H645">
        <v>2</v>
      </c>
      <c r="I645" t="s">
        <v>50</v>
      </c>
      <c r="J645">
        <v>6690</v>
      </c>
      <c r="K645" t="s">
        <v>51</v>
      </c>
      <c r="L645" t="s">
        <v>103</v>
      </c>
      <c r="M645" t="s">
        <v>33</v>
      </c>
      <c r="N645">
        <v>125</v>
      </c>
      <c r="O645" t="s">
        <v>30</v>
      </c>
      <c r="P645">
        <v>2.7692299999999999</v>
      </c>
      <c r="Q645">
        <v>18</v>
      </c>
      <c r="R645" t="s">
        <v>31</v>
      </c>
      <c r="S645" s="1">
        <v>45386</v>
      </c>
      <c r="T645">
        <v>2</v>
      </c>
      <c r="U645">
        <v>2024</v>
      </c>
      <c r="V645">
        <v>265249</v>
      </c>
      <c r="W645" s="2">
        <v>6614611</v>
      </c>
    </row>
    <row r="646" spans="1:23" x14ac:dyDescent="0.35">
      <c r="A646" s="1">
        <v>45382</v>
      </c>
      <c r="B646">
        <v>265249</v>
      </c>
      <c r="C646" t="s">
        <v>23</v>
      </c>
      <c r="D646">
        <v>265247</v>
      </c>
      <c r="E646" t="s">
        <v>48</v>
      </c>
      <c r="F646" t="s">
        <v>49</v>
      </c>
      <c r="G646">
        <v>3015</v>
      </c>
      <c r="H646">
        <v>2</v>
      </c>
      <c r="I646" t="s">
        <v>50</v>
      </c>
      <c r="J646">
        <v>6690</v>
      </c>
      <c r="K646" t="s">
        <v>51</v>
      </c>
      <c r="L646" t="s">
        <v>103</v>
      </c>
      <c r="M646" t="s">
        <v>33</v>
      </c>
      <c r="N646">
        <v>0</v>
      </c>
      <c r="O646" t="s">
        <v>39</v>
      </c>
      <c r="P646">
        <v>18</v>
      </c>
      <c r="Q646">
        <v>18</v>
      </c>
      <c r="R646" t="s">
        <v>31</v>
      </c>
      <c r="S646" s="1">
        <v>45386</v>
      </c>
      <c r="T646">
        <v>2</v>
      </c>
      <c r="U646">
        <v>2024</v>
      </c>
      <c r="V646">
        <v>265249</v>
      </c>
      <c r="W646" s="2">
        <v>6614611</v>
      </c>
    </row>
    <row r="647" spans="1:23" x14ac:dyDescent="0.35">
      <c r="A647" s="1">
        <v>45382</v>
      </c>
      <c r="B647">
        <v>265249</v>
      </c>
      <c r="C647" t="s">
        <v>23</v>
      </c>
      <c r="D647">
        <v>265247</v>
      </c>
      <c r="E647" t="s">
        <v>48</v>
      </c>
      <c r="F647" t="s">
        <v>49</v>
      </c>
      <c r="G647">
        <v>3015</v>
      </c>
      <c r="H647">
        <v>2</v>
      </c>
      <c r="I647" t="s">
        <v>50</v>
      </c>
      <c r="J647">
        <v>6660</v>
      </c>
      <c r="K647" t="s">
        <v>65</v>
      </c>
      <c r="L647" t="s">
        <v>76</v>
      </c>
      <c r="M647" t="s">
        <v>68</v>
      </c>
      <c r="N647">
        <v>0</v>
      </c>
      <c r="O647" t="s">
        <v>39</v>
      </c>
      <c r="P647">
        <v>1</v>
      </c>
      <c r="Q647">
        <v>1</v>
      </c>
      <c r="R647" t="s">
        <v>31</v>
      </c>
      <c r="S647" s="1">
        <v>45386</v>
      </c>
      <c r="T647">
        <v>2</v>
      </c>
      <c r="U647">
        <v>2024</v>
      </c>
      <c r="V647">
        <v>265249</v>
      </c>
      <c r="W647" s="2">
        <v>6614611</v>
      </c>
    </row>
    <row r="648" spans="1:23" x14ac:dyDescent="0.35">
      <c r="A648" s="1">
        <v>45382</v>
      </c>
      <c r="B648">
        <v>265249</v>
      </c>
      <c r="C648" t="s">
        <v>23</v>
      </c>
      <c r="D648">
        <v>265247</v>
      </c>
      <c r="E648" t="s">
        <v>48</v>
      </c>
      <c r="F648" t="s">
        <v>49</v>
      </c>
      <c r="G648">
        <v>3015</v>
      </c>
      <c r="H648">
        <v>2</v>
      </c>
      <c r="I648" t="s">
        <v>50</v>
      </c>
      <c r="J648">
        <v>6660</v>
      </c>
      <c r="K648" t="s">
        <v>65</v>
      </c>
      <c r="L648" t="s">
        <v>76</v>
      </c>
      <c r="M648" t="s">
        <v>68</v>
      </c>
      <c r="N648">
        <v>75</v>
      </c>
      <c r="O648" t="s">
        <v>54</v>
      </c>
      <c r="P648">
        <v>9.2310000000000003E-2</v>
      </c>
      <c r="Q648">
        <v>1</v>
      </c>
      <c r="R648" t="s">
        <v>31</v>
      </c>
      <c r="S648" s="1">
        <v>45386</v>
      </c>
      <c r="T648">
        <v>2</v>
      </c>
      <c r="U648">
        <v>2024</v>
      </c>
      <c r="V648">
        <v>265249</v>
      </c>
      <c r="W648" s="2">
        <v>6614611</v>
      </c>
    </row>
    <row r="649" spans="1:23" x14ac:dyDescent="0.35">
      <c r="A649" s="1">
        <v>45382</v>
      </c>
      <c r="B649">
        <v>265249</v>
      </c>
      <c r="C649" t="s">
        <v>23</v>
      </c>
      <c r="D649">
        <v>265247</v>
      </c>
      <c r="E649" t="s">
        <v>48</v>
      </c>
      <c r="F649" t="s">
        <v>49</v>
      </c>
      <c r="G649">
        <v>3015</v>
      </c>
      <c r="H649">
        <v>2</v>
      </c>
      <c r="I649" t="s">
        <v>50</v>
      </c>
      <c r="J649">
        <v>6649</v>
      </c>
      <c r="K649" t="s">
        <v>65</v>
      </c>
      <c r="L649" t="s">
        <v>66</v>
      </c>
      <c r="M649" t="s">
        <v>33</v>
      </c>
      <c r="N649">
        <v>75</v>
      </c>
      <c r="O649" t="s">
        <v>30</v>
      </c>
      <c r="P649">
        <v>0.92308000000000001</v>
      </c>
      <c r="Q649">
        <v>32</v>
      </c>
      <c r="R649" t="s">
        <v>31</v>
      </c>
      <c r="S649" s="1">
        <v>45386</v>
      </c>
      <c r="T649">
        <v>2</v>
      </c>
      <c r="U649">
        <v>2024</v>
      </c>
      <c r="V649">
        <v>265249</v>
      </c>
      <c r="W649" s="2">
        <v>6614611</v>
      </c>
    </row>
    <row r="650" spans="1:23" x14ac:dyDescent="0.35">
      <c r="A650" s="1">
        <v>45382</v>
      </c>
      <c r="B650">
        <v>265249</v>
      </c>
      <c r="C650" t="s">
        <v>23</v>
      </c>
      <c r="D650">
        <v>265247</v>
      </c>
      <c r="E650" t="s">
        <v>48</v>
      </c>
      <c r="F650" t="s">
        <v>49</v>
      </c>
      <c r="G650">
        <v>3015</v>
      </c>
      <c r="H650">
        <v>2</v>
      </c>
      <c r="I650" t="s">
        <v>50</v>
      </c>
      <c r="J650">
        <v>6649</v>
      </c>
      <c r="K650" t="s">
        <v>65</v>
      </c>
      <c r="L650" t="s">
        <v>66</v>
      </c>
      <c r="M650" t="s">
        <v>33</v>
      </c>
      <c r="N650">
        <v>0</v>
      </c>
      <c r="O650" t="s">
        <v>39</v>
      </c>
      <c r="P650">
        <v>10</v>
      </c>
      <c r="Q650">
        <v>10</v>
      </c>
      <c r="R650" t="s">
        <v>31</v>
      </c>
      <c r="S650" s="1">
        <v>45386</v>
      </c>
      <c r="T650">
        <v>2</v>
      </c>
      <c r="U650">
        <v>2024</v>
      </c>
      <c r="V650">
        <v>265249</v>
      </c>
      <c r="W650" s="2">
        <v>6614611</v>
      </c>
    </row>
    <row r="651" spans="1:23" x14ac:dyDescent="0.35">
      <c r="A651" s="1">
        <v>45382</v>
      </c>
      <c r="B651">
        <v>265249</v>
      </c>
      <c r="C651" t="s">
        <v>23</v>
      </c>
      <c r="D651">
        <v>265247</v>
      </c>
      <c r="E651" t="s">
        <v>48</v>
      </c>
      <c r="F651" t="s">
        <v>49</v>
      </c>
      <c r="G651">
        <v>3015</v>
      </c>
      <c r="H651">
        <v>2</v>
      </c>
      <c r="I651" t="s">
        <v>50</v>
      </c>
      <c r="J651">
        <v>6649</v>
      </c>
      <c r="K651" t="s">
        <v>65</v>
      </c>
      <c r="L651" t="s">
        <v>66</v>
      </c>
      <c r="M651" t="s">
        <v>33</v>
      </c>
      <c r="N651">
        <v>75</v>
      </c>
      <c r="O651" t="s">
        <v>54</v>
      </c>
      <c r="P651">
        <v>1.0486599999999999</v>
      </c>
      <c r="Q651">
        <v>22</v>
      </c>
      <c r="R651" t="s">
        <v>31</v>
      </c>
      <c r="S651" s="1">
        <v>45386</v>
      </c>
      <c r="T651">
        <v>2</v>
      </c>
      <c r="U651">
        <v>2024</v>
      </c>
      <c r="V651">
        <v>265249</v>
      </c>
      <c r="W651" s="2">
        <v>6614611</v>
      </c>
    </row>
    <row r="652" spans="1:23" x14ac:dyDescent="0.35">
      <c r="A652" s="1">
        <v>45382</v>
      </c>
      <c r="B652">
        <v>265249</v>
      </c>
      <c r="C652" t="s">
        <v>23</v>
      </c>
      <c r="D652">
        <v>265247</v>
      </c>
      <c r="E652" t="s">
        <v>48</v>
      </c>
      <c r="F652" t="s">
        <v>49</v>
      </c>
      <c r="G652">
        <v>3015</v>
      </c>
      <c r="H652">
        <v>2</v>
      </c>
      <c r="I652" t="s">
        <v>50</v>
      </c>
      <c r="J652">
        <v>6796</v>
      </c>
      <c r="K652" t="s">
        <v>51</v>
      </c>
      <c r="L652" t="s">
        <v>86</v>
      </c>
      <c r="M652" t="s">
        <v>33</v>
      </c>
      <c r="N652">
        <v>125</v>
      </c>
      <c r="O652" t="s">
        <v>30</v>
      </c>
      <c r="P652">
        <v>1.2827500000000001</v>
      </c>
      <c r="Q652">
        <v>31</v>
      </c>
      <c r="R652" t="s">
        <v>31</v>
      </c>
      <c r="S652" s="1">
        <v>45386</v>
      </c>
      <c r="T652">
        <v>2</v>
      </c>
      <c r="U652">
        <v>2024</v>
      </c>
      <c r="V652">
        <v>265249</v>
      </c>
      <c r="W652" s="2">
        <v>6614611</v>
      </c>
    </row>
    <row r="653" spans="1:23" x14ac:dyDescent="0.35">
      <c r="A653" s="1">
        <v>45382</v>
      </c>
      <c r="B653">
        <v>265249</v>
      </c>
      <c r="C653" t="s">
        <v>23</v>
      </c>
      <c r="D653">
        <v>265247</v>
      </c>
      <c r="E653" t="s">
        <v>48</v>
      </c>
      <c r="F653" t="s">
        <v>49</v>
      </c>
      <c r="G653">
        <v>3015</v>
      </c>
      <c r="H653">
        <v>2</v>
      </c>
      <c r="I653" t="s">
        <v>50</v>
      </c>
      <c r="J653">
        <v>6796</v>
      </c>
      <c r="K653" t="s">
        <v>51</v>
      </c>
      <c r="L653" t="s">
        <v>86</v>
      </c>
      <c r="M653" t="s">
        <v>33</v>
      </c>
      <c r="N653">
        <v>0</v>
      </c>
      <c r="O653" t="s">
        <v>39</v>
      </c>
      <c r="P653">
        <v>13</v>
      </c>
      <c r="Q653">
        <v>13</v>
      </c>
      <c r="R653" t="s">
        <v>31</v>
      </c>
      <c r="S653" s="1">
        <v>45386</v>
      </c>
      <c r="T653">
        <v>2</v>
      </c>
      <c r="U653">
        <v>2024</v>
      </c>
      <c r="V653">
        <v>265249</v>
      </c>
      <c r="W653" s="2">
        <v>6614611</v>
      </c>
    </row>
    <row r="654" spans="1:23" x14ac:dyDescent="0.35">
      <c r="A654" s="1">
        <v>45382</v>
      </c>
      <c r="B654">
        <v>265249</v>
      </c>
      <c r="C654" t="s">
        <v>23</v>
      </c>
      <c r="D654">
        <v>265247</v>
      </c>
      <c r="E654" t="s">
        <v>48</v>
      </c>
      <c r="F654" t="s">
        <v>49</v>
      </c>
      <c r="G654">
        <v>3015</v>
      </c>
      <c r="H654">
        <v>2</v>
      </c>
      <c r="I654" t="s">
        <v>50</v>
      </c>
      <c r="J654">
        <v>6796</v>
      </c>
      <c r="K654" t="s">
        <v>51</v>
      </c>
      <c r="L654" t="s">
        <v>86</v>
      </c>
      <c r="M654" t="s">
        <v>33</v>
      </c>
      <c r="N654">
        <v>125</v>
      </c>
      <c r="O654" t="s">
        <v>54</v>
      </c>
      <c r="P654">
        <v>2.1566299999999998</v>
      </c>
      <c r="Q654">
        <v>15</v>
      </c>
      <c r="R654" t="s">
        <v>31</v>
      </c>
      <c r="S654" s="1">
        <v>45386</v>
      </c>
      <c r="T654">
        <v>2</v>
      </c>
      <c r="U654">
        <v>2024</v>
      </c>
      <c r="V654">
        <v>265249</v>
      </c>
      <c r="W654" s="2">
        <v>6614611</v>
      </c>
    </row>
    <row r="655" spans="1:23" x14ac:dyDescent="0.35">
      <c r="A655" s="1">
        <v>45382</v>
      </c>
      <c r="B655">
        <v>265249</v>
      </c>
      <c r="C655" t="s">
        <v>23</v>
      </c>
      <c r="D655">
        <v>265247</v>
      </c>
      <c r="E655" t="s">
        <v>48</v>
      </c>
      <c r="F655" t="s">
        <v>49</v>
      </c>
      <c r="G655">
        <v>3015</v>
      </c>
      <c r="H655">
        <v>2</v>
      </c>
      <c r="I655" t="s">
        <v>50</v>
      </c>
      <c r="J655">
        <v>7897</v>
      </c>
      <c r="K655" t="s">
        <v>65</v>
      </c>
      <c r="L655" t="s">
        <v>115</v>
      </c>
      <c r="M655" t="s">
        <v>53</v>
      </c>
      <c r="N655">
        <v>75</v>
      </c>
      <c r="O655" t="s">
        <v>30</v>
      </c>
      <c r="P655">
        <v>0.18462000000000001</v>
      </c>
      <c r="Q655">
        <v>2</v>
      </c>
      <c r="R655" t="s">
        <v>31</v>
      </c>
      <c r="S655" s="1">
        <v>45386</v>
      </c>
      <c r="T655">
        <v>2</v>
      </c>
      <c r="U655">
        <v>2024</v>
      </c>
      <c r="V655">
        <v>265249</v>
      </c>
      <c r="W655" s="2">
        <v>6614611</v>
      </c>
    </row>
    <row r="656" spans="1:23" x14ac:dyDescent="0.35">
      <c r="A656" s="1">
        <v>45382</v>
      </c>
      <c r="B656">
        <v>265249</v>
      </c>
      <c r="C656" t="s">
        <v>23</v>
      </c>
      <c r="D656">
        <v>265247</v>
      </c>
      <c r="E656" t="s">
        <v>48</v>
      </c>
      <c r="F656" t="s">
        <v>49</v>
      </c>
      <c r="G656">
        <v>3015</v>
      </c>
      <c r="H656">
        <v>2</v>
      </c>
      <c r="I656" t="s">
        <v>50</v>
      </c>
      <c r="J656">
        <v>7897</v>
      </c>
      <c r="K656" t="s">
        <v>65</v>
      </c>
      <c r="L656" t="s">
        <v>115</v>
      </c>
      <c r="M656" t="s">
        <v>53</v>
      </c>
      <c r="N656">
        <v>0</v>
      </c>
      <c r="O656" t="s">
        <v>39</v>
      </c>
      <c r="P656">
        <v>2</v>
      </c>
      <c r="Q656">
        <v>2</v>
      </c>
      <c r="R656" t="s">
        <v>31</v>
      </c>
      <c r="S656" s="1">
        <v>45386</v>
      </c>
      <c r="T656">
        <v>2</v>
      </c>
      <c r="U656">
        <v>2024</v>
      </c>
      <c r="V656">
        <v>265249</v>
      </c>
      <c r="W656" s="2">
        <v>6614611</v>
      </c>
    </row>
    <row r="657" spans="1:23" x14ac:dyDescent="0.35">
      <c r="A657" s="1">
        <v>45382</v>
      </c>
      <c r="B657">
        <v>265249</v>
      </c>
      <c r="C657" t="s">
        <v>23</v>
      </c>
      <c r="D657">
        <v>265247</v>
      </c>
      <c r="E657" t="s">
        <v>48</v>
      </c>
      <c r="F657" t="s">
        <v>49</v>
      </c>
      <c r="G657">
        <v>3016</v>
      </c>
      <c r="H657">
        <v>2</v>
      </c>
      <c r="I657" t="s">
        <v>55</v>
      </c>
      <c r="J657">
        <v>1215</v>
      </c>
      <c r="K657" t="s">
        <v>93</v>
      </c>
      <c r="L657" t="s">
        <v>104</v>
      </c>
      <c r="M657" t="s">
        <v>33</v>
      </c>
      <c r="N657">
        <v>45</v>
      </c>
      <c r="O657" t="s">
        <v>30</v>
      </c>
      <c r="P657">
        <v>0.70891999999999999</v>
      </c>
      <c r="Q657">
        <v>20</v>
      </c>
      <c r="R657" t="s">
        <v>31</v>
      </c>
      <c r="S657" s="1">
        <v>45386</v>
      </c>
      <c r="T657">
        <v>2</v>
      </c>
      <c r="U657">
        <v>2024</v>
      </c>
      <c r="V657">
        <v>265249</v>
      </c>
      <c r="W657" s="2">
        <v>6614611</v>
      </c>
    </row>
    <row r="658" spans="1:23" x14ac:dyDescent="0.35">
      <c r="A658" s="1">
        <v>45382</v>
      </c>
      <c r="B658">
        <v>265249</v>
      </c>
      <c r="C658" t="s">
        <v>23</v>
      </c>
      <c r="D658">
        <v>265247</v>
      </c>
      <c r="E658" t="s">
        <v>48</v>
      </c>
      <c r="F658" t="s">
        <v>49</v>
      </c>
      <c r="G658">
        <v>3016</v>
      </c>
      <c r="H658">
        <v>2</v>
      </c>
      <c r="I658" t="s">
        <v>55</v>
      </c>
      <c r="J658">
        <v>1215</v>
      </c>
      <c r="K658" t="s">
        <v>93</v>
      </c>
      <c r="L658" t="s">
        <v>104</v>
      </c>
      <c r="M658" t="s">
        <v>33</v>
      </c>
      <c r="N658">
        <v>0</v>
      </c>
      <c r="O658" t="s">
        <v>39</v>
      </c>
      <c r="P658">
        <v>14</v>
      </c>
      <c r="Q658">
        <v>14</v>
      </c>
      <c r="R658" t="s">
        <v>31</v>
      </c>
      <c r="S658" s="1">
        <v>45386</v>
      </c>
      <c r="T658">
        <v>2</v>
      </c>
      <c r="U658">
        <v>2024</v>
      </c>
      <c r="V658">
        <v>265249</v>
      </c>
      <c r="W658" s="2">
        <v>6614611</v>
      </c>
    </row>
    <row r="659" spans="1:23" x14ac:dyDescent="0.35">
      <c r="A659" s="1">
        <v>45382</v>
      </c>
      <c r="B659">
        <v>265249</v>
      </c>
      <c r="C659" t="s">
        <v>23</v>
      </c>
      <c r="D659">
        <v>265247</v>
      </c>
      <c r="E659" t="s">
        <v>48</v>
      </c>
      <c r="F659" t="s">
        <v>49</v>
      </c>
      <c r="G659">
        <v>3016</v>
      </c>
      <c r="H659">
        <v>2</v>
      </c>
      <c r="I659" t="s">
        <v>55</v>
      </c>
      <c r="J659">
        <v>1215</v>
      </c>
      <c r="K659" t="s">
        <v>93</v>
      </c>
      <c r="L659" t="s">
        <v>104</v>
      </c>
      <c r="M659" t="s">
        <v>33</v>
      </c>
      <c r="N659">
        <v>45</v>
      </c>
      <c r="O659" t="s">
        <v>54</v>
      </c>
      <c r="P659">
        <v>0.39878999999999998</v>
      </c>
      <c r="Q659">
        <v>9</v>
      </c>
      <c r="R659" t="s">
        <v>31</v>
      </c>
      <c r="S659" s="1">
        <v>45386</v>
      </c>
      <c r="T659">
        <v>2</v>
      </c>
      <c r="U659">
        <v>2024</v>
      </c>
      <c r="V659">
        <v>265249</v>
      </c>
      <c r="W659" s="2">
        <v>6614611</v>
      </c>
    </row>
    <row r="660" spans="1:23" x14ac:dyDescent="0.35">
      <c r="A660" s="1">
        <v>45382</v>
      </c>
      <c r="B660">
        <v>265249</v>
      </c>
      <c r="C660" t="s">
        <v>23</v>
      </c>
      <c r="D660">
        <v>265247</v>
      </c>
      <c r="E660" t="s">
        <v>48</v>
      </c>
      <c r="F660" t="s">
        <v>49</v>
      </c>
      <c r="G660">
        <v>3016</v>
      </c>
      <c r="H660">
        <v>2</v>
      </c>
      <c r="I660" t="s">
        <v>55</v>
      </c>
      <c r="J660">
        <v>1206</v>
      </c>
      <c r="K660" t="s">
        <v>56</v>
      </c>
      <c r="L660" t="s">
        <v>105</v>
      </c>
      <c r="M660" t="s">
        <v>33</v>
      </c>
      <c r="N660">
        <v>180</v>
      </c>
      <c r="O660" t="s">
        <v>30</v>
      </c>
      <c r="P660">
        <v>11.741540000000001</v>
      </c>
      <c r="Q660">
        <v>69</v>
      </c>
      <c r="R660" t="s">
        <v>31</v>
      </c>
      <c r="S660" s="1">
        <v>45386</v>
      </c>
      <c r="T660">
        <v>2</v>
      </c>
      <c r="U660">
        <v>2024</v>
      </c>
      <c r="V660">
        <v>265249</v>
      </c>
      <c r="W660" s="2">
        <v>6614611</v>
      </c>
    </row>
    <row r="661" spans="1:23" x14ac:dyDescent="0.35">
      <c r="A661" s="1">
        <v>45382</v>
      </c>
      <c r="B661">
        <v>265249</v>
      </c>
      <c r="C661" t="s">
        <v>23</v>
      </c>
      <c r="D661">
        <v>265247</v>
      </c>
      <c r="E661" t="s">
        <v>48</v>
      </c>
      <c r="F661" t="s">
        <v>49</v>
      </c>
      <c r="G661">
        <v>3016</v>
      </c>
      <c r="H661">
        <v>2</v>
      </c>
      <c r="I661" t="s">
        <v>55</v>
      </c>
      <c r="J661">
        <v>1206</v>
      </c>
      <c r="K661" t="s">
        <v>56</v>
      </c>
      <c r="L661" t="s">
        <v>105</v>
      </c>
      <c r="M661" t="s">
        <v>33</v>
      </c>
      <c r="N661">
        <v>0</v>
      </c>
      <c r="O661" t="s">
        <v>39</v>
      </c>
      <c r="P661">
        <v>49</v>
      </c>
      <c r="Q661">
        <v>49</v>
      </c>
      <c r="R661" t="s">
        <v>31</v>
      </c>
      <c r="S661" s="1">
        <v>45386</v>
      </c>
      <c r="T661">
        <v>2</v>
      </c>
      <c r="U661">
        <v>2024</v>
      </c>
      <c r="V661">
        <v>265249</v>
      </c>
      <c r="W661" s="2">
        <v>6614611</v>
      </c>
    </row>
    <row r="662" spans="1:23" x14ac:dyDescent="0.35">
      <c r="A662" s="1">
        <v>45382</v>
      </c>
      <c r="B662">
        <v>265249</v>
      </c>
      <c r="C662" t="s">
        <v>23</v>
      </c>
      <c r="D662">
        <v>265247</v>
      </c>
      <c r="E662" t="s">
        <v>48</v>
      </c>
      <c r="F662" t="s">
        <v>49</v>
      </c>
      <c r="G662">
        <v>3016</v>
      </c>
      <c r="H662">
        <v>2</v>
      </c>
      <c r="I662" t="s">
        <v>55</v>
      </c>
      <c r="J662">
        <v>1206</v>
      </c>
      <c r="K662" t="s">
        <v>56</v>
      </c>
      <c r="L662" t="s">
        <v>105</v>
      </c>
      <c r="M662" t="s">
        <v>33</v>
      </c>
      <c r="N662">
        <v>180</v>
      </c>
      <c r="O662" t="s">
        <v>54</v>
      </c>
      <c r="P662">
        <v>3.5446</v>
      </c>
      <c r="Q662">
        <v>20</v>
      </c>
      <c r="R662" t="s">
        <v>31</v>
      </c>
      <c r="S662" s="1">
        <v>45386</v>
      </c>
      <c r="T662">
        <v>2</v>
      </c>
      <c r="U662">
        <v>2024</v>
      </c>
      <c r="V662">
        <v>265249</v>
      </c>
      <c r="W662" s="2">
        <v>6614611</v>
      </c>
    </row>
    <row r="663" spans="1:23" x14ac:dyDescent="0.35">
      <c r="A663" s="1">
        <v>45382</v>
      </c>
      <c r="B663">
        <v>265249</v>
      </c>
      <c r="C663" t="s">
        <v>23</v>
      </c>
      <c r="D663">
        <v>265247</v>
      </c>
      <c r="E663" t="s">
        <v>48</v>
      </c>
      <c r="F663" t="s">
        <v>49</v>
      </c>
      <c r="G663">
        <v>3016</v>
      </c>
      <c r="H663">
        <v>2</v>
      </c>
      <c r="I663" t="s">
        <v>55</v>
      </c>
      <c r="J663">
        <v>1193</v>
      </c>
      <c r="K663" t="s">
        <v>58</v>
      </c>
      <c r="L663" t="s">
        <v>106</v>
      </c>
      <c r="M663" t="s">
        <v>33</v>
      </c>
      <c r="N663">
        <v>60</v>
      </c>
      <c r="O663" t="s">
        <v>30</v>
      </c>
      <c r="P663">
        <v>8.8620000000000004E-2</v>
      </c>
      <c r="Q663">
        <v>6</v>
      </c>
      <c r="R663" t="s">
        <v>31</v>
      </c>
      <c r="S663" s="1">
        <v>45386</v>
      </c>
      <c r="T663">
        <v>2</v>
      </c>
      <c r="U663">
        <v>2024</v>
      </c>
      <c r="V663">
        <v>265249</v>
      </c>
      <c r="W663" s="2">
        <v>6614611</v>
      </c>
    </row>
    <row r="664" spans="1:23" x14ac:dyDescent="0.35">
      <c r="A664" s="1">
        <v>45382</v>
      </c>
      <c r="B664">
        <v>265249</v>
      </c>
      <c r="C664" t="s">
        <v>23</v>
      </c>
      <c r="D664">
        <v>265247</v>
      </c>
      <c r="E664" t="s">
        <v>48</v>
      </c>
      <c r="F664" t="s">
        <v>49</v>
      </c>
      <c r="G664">
        <v>3016</v>
      </c>
      <c r="H664">
        <v>2</v>
      </c>
      <c r="I664" t="s">
        <v>55</v>
      </c>
      <c r="J664">
        <v>1193</v>
      </c>
      <c r="K664" t="s">
        <v>58</v>
      </c>
      <c r="L664" t="s">
        <v>106</v>
      </c>
      <c r="M664" t="s">
        <v>33</v>
      </c>
      <c r="N664">
        <v>60</v>
      </c>
      <c r="O664" t="s">
        <v>54</v>
      </c>
      <c r="P664">
        <v>0.35448000000000002</v>
      </c>
      <c r="Q664">
        <v>6</v>
      </c>
      <c r="R664" t="s">
        <v>31</v>
      </c>
      <c r="S664" s="1">
        <v>45386</v>
      </c>
      <c r="T664">
        <v>2</v>
      </c>
      <c r="U664">
        <v>2024</v>
      </c>
      <c r="V664">
        <v>265249</v>
      </c>
      <c r="W664" s="2">
        <v>6614611</v>
      </c>
    </row>
    <row r="665" spans="1:23" x14ac:dyDescent="0.35">
      <c r="A665" s="1">
        <v>45382</v>
      </c>
      <c r="B665">
        <v>265249</v>
      </c>
      <c r="C665" t="s">
        <v>23</v>
      </c>
      <c r="D665">
        <v>265247</v>
      </c>
      <c r="E665" t="s">
        <v>48</v>
      </c>
      <c r="F665" t="s">
        <v>49</v>
      </c>
      <c r="G665">
        <v>3016</v>
      </c>
      <c r="H665">
        <v>2</v>
      </c>
      <c r="I665" t="s">
        <v>55</v>
      </c>
      <c r="J665">
        <v>1215</v>
      </c>
      <c r="K665" t="s">
        <v>56</v>
      </c>
      <c r="L665" t="s">
        <v>107</v>
      </c>
      <c r="M665" t="s">
        <v>33</v>
      </c>
      <c r="N665">
        <v>105</v>
      </c>
      <c r="O665" t="s">
        <v>30</v>
      </c>
      <c r="P665">
        <v>1.05969</v>
      </c>
      <c r="Q665">
        <v>13</v>
      </c>
      <c r="R665" t="s">
        <v>31</v>
      </c>
      <c r="S665" s="1">
        <v>45386</v>
      </c>
      <c r="T665">
        <v>2</v>
      </c>
      <c r="U665">
        <v>2024</v>
      </c>
      <c r="V665">
        <v>265249</v>
      </c>
      <c r="W665" s="2">
        <v>6614611</v>
      </c>
    </row>
    <row r="666" spans="1:23" x14ac:dyDescent="0.35">
      <c r="A666" s="1">
        <v>45565</v>
      </c>
      <c r="B666">
        <v>265249</v>
      </c>
      <c r="C666" t="s">
        <v>23</v>
      </c>
      <c r="D666">
        <v>259247</v>
      </c>
      <c r="E666" t="s">
        <v>118</v>
      </c>
      <c r="F666" t="s">
        <v>49</v>
      </c>
      <c r="G666">
        <v>3015</v>
      </c>
      <c r="H666">
        <v>2</v>
      </c>
      <c r="I666" t="s">
        <v>50</v>
      </c>
      <c r="J666">
        <v>6653</v>
      </c>
      <c r="K666" t="s">
        <v>51</v>
      </c>
      <c r="L666" t="s">
        <v>52</v>
      </c>
      <c r="M666" t="s">
        <v>33</v>
      </c>
      <c r="N666">
        <v>0</v>
      </c>
      <c r="O666" t="s">
        <v>39</v>
      </c>
      <c r="P666">
        <v>28</v>
      </c>
      <c r="Q666">
        <v>28</v>
      </c>
      <c r="R666" t="s">
        <v>31</v>
      </c>
      <c r="S666" s="1">
        <v>45566</v>
      </c>
      <c r="T666">
        <v>3</v>
      </c>
      <c r="U666">
        <v>2024</v>
      </c>
      <c r="V666">
        <v>265249</v>
      </c>
      <c r="W666" s="2">
        <v>6614611</v>
      </c>
    </row>
    <row r="667" spans="1:23" x14ac:dyDescent="0.35">
      <c r="A667" s="1">
        <v>45565</v>
      </c>
      <c r="B667">
        <v>265249</v>
      </c>
      <c r="C667" t="s">
        <v>23</v>
      </c>
      <c r="D667">
        <v>259247</v>
      </c>
      <c r="E667" t="s">
        <v>118</v>
      </c>
      <c r="F667" t="s">
        <v>49</v>
      </c>
      <c r="G667">
        <v>3018</v>
      </c>
      <c r="H667">
        <v>1</v>
      </c>
      <c r="I667" t="s">
        <v>26</v>
      </c>
      <c r="J667">
        <v>22086</v>
      </c>
      <c r="K667" t="s">
        <v>27</v>
      </c>
      <c r="L667" t="s">
        <v>143</v>
      </c>
      <c r="M667" t="s">
        <v>33</v>
      </c>
      <c r="N667">
        <v>25</v>
      </c>
      <c r="O667" t="s">
        <v>30</v>
      </c>
      <c r="P667">
        <v>6.1539999999999997E-2</v>
      </c>
      <c r="Q667">
        <v>2</v>
      </c>
      <c r="R667" t="s">
        <v>31</v>
      </c>
      <c r="S667" s="1">
        <v>45566</v>
      </c>
      <c r="T667">
        <v>3</v>
      </c>
      <c r="U667">
        <v>2024</v>
      </c>
      <c r="V667">
        <v>265249</v>
      </c>
      <c r="W667" s="2">
        <v>6614611</v>
      </c>
    </row>
    <row r="668" spans="1:23" x14ac:dyDescent="0.35">
      <c r="A668" s="1">
        <v>45565</v>
      </c>
      <c r="B668">
        <v>265249</v>
      </c>
      <c r="C668" t="s">
        <v>23</v>
      </c>
      <c r="D668">
        <v>259247</v>
      </c>
      <c r="E668" t="s">
        <v>118</v>
      </c>
      <c r="F668" t="s">
        <v>49</v>
      </c>
      <c r="G668">
        <v>3018</v>
      </c>
      <c r="H668">
        <v>1</v>
      </c>
      <c r="I668" t="s">
        <v>26</v>
      </c>
      <c r="J668">
        <v>22086</v>
      </c>
      <c r="K668" t="s">
        <v>27</v>
      </c>
      <c r="L668" t="s">
        <v>143</v>
      </c>
      <c r="M668" t="s">
        <v>33</v>
      </c>
      <c r="N668">
        <v>38.5</v>
      </c>
      <c r="O668" t="s">
        <v>30</v>
      </c>
      <c r="P668">
        <v>4.7379999999999999E-2</v>
      </c>
      <c r="Q668">
        <v>1</v>
      </c>
      <c r="R668" t="s">
        <v>31</v>
      </c>
      <c r="S668" s="1">
        <v>45566</v>
      </c>
      <c r="T668">
        <v>3</v>
      </c>
      <c r="U668">
        <v>2024</v>
      </c>
      <c r="V668">
        <v>265249</v>
      </c>
      <c r="W668" s="2">
        <v>6614611</v>
      </c>
    </row>
    <row r="669" spans="1:23" x14ac:dyDescent="0.35">
      <c r="A669" s="1">
        <v>45565</v>
      </c>
      <c r="B669">
        <v>265249</v>
      </c>
      <c r="C669" t="s">
        <v>23</v>
      </c>
      <c r="D669">
        <v>259247</v>
      </c>
      <c r="E669" t="s">
        <v>118</v>
      </c>
      <c r="F669" t="s">
        <v>49</v>
      </c>
      <c r="G669">
        <v>3016</v>
      </c>
      <c r="H669">
        <v>2</v>
      </c>
      <c r="I669" t="s">
        <v>55</v>
      </c>
      <c r="J669">
        <v>1395</v>
      </c>
      <c r="K669" t="s">
        <v>56</v>
      </c>
      <c r="L669" t="s">
        <v>85</v>
      </c>
      <c r="M669" t="s">
        <v>33</v>
      </c>
      <c r="N669">
        <v>45</v>
      </c>
      <c r="O669" t="s">
        <v>30</v>
      </c>
      <c r="P669">
        <v>1.1630799999999999</v>
      </c>
      <c r="Q669">
        <v>21</v>
      </c>
      <c r="R669" t="s">
        <v>31</v>
      </c>
      <c r="S669" s="1">
        <v>45566</v>
      </c>
      <c r="T669">
        <v>3</v>
      </c>
      <c r="U669">
        <v>2024</v>
      </c>
      <c r="V669">
        <v>265249</v>
      </c>
      <c r="W669" s="2">
        <v>6614611</v>
      </c>
    </row>
    <row r="670" spans="1:23" x14ac:dyDescent="0.35">
      <c r="A670" s="1">
        <v>45565</v>
      </c>
      <c r="B670">
        <v>265249</v>
      </c>
      <c r="C670" t="s">
        <v>23</v>
      </c>
      <c r="D670">
        <v>259247</v>
      </c>
      <c r="E670" t="s">
        <v>118</v>
      </c>
      <c r="F670" t="s">
        <v>49</v>
      </c>
      <c r="G670">
        <v>3016</v>
      </c>
      <c r="H670">
        <v>2</v>
      </c>
      <c r="I670" t="s">
        <v>55</v>
      </c>
      <c r="J670">
        <v>1395</v>
      </c>
      <c r="K670" t="s">
        <v>56</v>
      </c>
      <c r="L670" t="s">
        <v>85</v>
      </c>
      <c r="M670" t="s">
        <v>33</v>
      </c>
      <c r="N670">
        <v>0</v>
      </c>
      <c r="O670" t="s">
        <v>39</v>
      </c>
      <c r="P670">
        <v>21</v>
      </c>
      <c r="Q670">
        <v>21</v>
      </c>
      <c r="R670" t="s">
        <v>31</v>
      </c>
      <c r="S670" s="1">
        <v>45566</v>
      </c>
      <c r="T670">
        <v>3</v>
      </c>
      <c r="U670">
        <v>2024</v>
      </c>
      <c r="V670">
        <v>265249</v>
      </c>
      <c r="W670" s="2">
        <v>6614611</v>
      </c>
    </row>
    <row r="671" spans="1:23" x14ac:dyDescent="0.35">
      <c r="A671" s="1">
        <v>45565</v>
      </c>
      <c r="B671">
        <v>265249</v>
      </c>
      <c r="C671" t="s">
        <v>23</v>
      </c>
      <c r="D671">
        <v>259247</v>
      </c>
      <c r="E671" t="s">
        <v>118</v>
      </c>
      <c r="F671" t="s">
        <v>49</v>
      </c>
      <c r="G671">
        <v>3016</v>
      </c>
      <c r="H671">
        <v>2</v>
      </c>
      <c r="I671" t="s">
        <v>55</v>
      </c>
      <c r="J671">
        <v>1366</v>
      </c>
      <c r="K671" t="s">
        <v>58</v>
      </c>
      <c r="L671" t="s">
        <v>59</v>
      </c>
      <c r="M671" t="s">
        <v>33</v>
      </c>
      <c r="N671">
        <v>45</v>
      </c>
      <c r="O671" t="s">
        <v>30</v>
      </c>
      <c r="P671">
        <v>0.38768999999999998</v>
      </c>
      <c r="Q671">
        <v>7</v>
      </c>
      <c r="R671" t="s">
        <v>31</v>
      </c>
      <c r="S671" s="1">
        <v>45566</v>
      </c>
      <c r="T671">
        <v>3</v>
      </c>
      <c r="U671">
        <v>2024</v>
      </c>
      <c r="V671">
        <v>265249</v>
      </c>
      <c r="W671" s="2">
        <v>6614611</v>
      </c>
    </row>
    <row r="672" spans="1:23" x14ac:dyDescent="0.35">
      <c r="A672" s="1">
        <v>45565</v>
      </c>
      <c r="B672">
        <v>265249</v>
      </c>
      <c r="C672" t="s">
        <v>23</v>
      </c>
      <c r="D672">
        <v>259247</v>
      </c>
      <c r="E672" t="s">
        <v>118</v>
      </c>
      <c r="F672" t="s">
        <v>49</v>
      </c>
      <c r="G672">
        <v>3018</v>
      </c>
      <c r="H672">
        <v>1</v>
      </c>
      <c r="I672" t="s">
        <v>26</v>
      </c>
      <c r="J672">
        <v>22087</v>
      </c>
      <c r="K672" t="s">
        <v>27</v>
      </c>
      <c r="L672" t="s">
        <v>138</v>
      </c>
      <c r="M672" t="s">
        <v>33</v>
      </c>
      <c r="N672">
        <v>30</v>
      </c>
      <c r="O672" t="s">
        <v>30</v>
      </c>
      <c r="P672">
        <v>3.6920000000000001E-2</v>
      </c>
      <c r="Q672">
        <v>1</v>
      </c>
      <c r="R672" t="s">
        <v>31</v>
      </c>
      <c r="S672" s="1">
        <v>45566</v>
      </c>
      <c r="T672">
        <v>3</v>
      </c>
      <c r="U672">
        <v>2024</v>
      </c>
      <c r="V672">
        <v>265249</v>
      </c>
      <c r="W672" s="2">
        <v>6614611</v>
      </c>
    </row>
    <row r="673" spans="1:23" x14ac:dyDescent="0.35">
      <c r="A673" s="1">
        <v>45565</v>
      </c>
      <c r="B673">
        <v>265249</v>
      </c>
      <c r="C673" t="s">
        <v>23</v>
      </c>
      <c r="D673">
        <v>259247</v>
      </c>
      <c r="E673" t="s">
        <v>118</v>
      </c>
      <c r="F673" t="s">
        <v>49</v>
      </c>
      <c r="G673">
        <v>3018</v>
      </c>
      <c r="H673">
        <v>1</v>
      </c>
      <c r="I673" t="s">
        <v>26</v>
      </c>
      <c r="J673">
        <v>22087</v>
      </c>
      <c r="K673" t="s">
        <v>27</v>
      </c>
      <c r="L673" t="s">
        <v>138</v>
      </c>
      <c r="M673" t="s">
        <v>33</v>
      </c>
      <c r="N673">
        <v>0</v>
      </c>
      <c r="O673" t="s">
        <v>39</v>
      </c>
      <c r="P673">
        <v>6</v>
      </c>
      <c r="Q673">
        <v>6</v>
      </c>
      <c r="R673" t="s">
        <v>31</v>
      </c>
      <c r="S673" s="1">
        <v>45566</v>
      </c>
      <c r="T673">
        <v>3</v>
      </c>
      <c r="U673">
        <v>2024</v>
      </c>
      <c r="V673">
        <v>265249</v>
      </c>
      <c r="W673" s="2">
        <v>6614611</v>
      </c>
    </row>
    <row r="674" spans="1:23" x14ac:dyDescent="0.35">
      <c r="A674" s="1">
        <v>45565</v>
      </c>
      <c r="B674">
        <v>265249</v>
      </c>
      <c r="C674" t="s">
        <v>23</v>
      </c>
      <c r="D674">
        <v>259247</v>
      </c>
      <c r="E674" t="s">
        <v>118</v>
      </c>
      <c r="F674" t="s">
        <v>49</v>
      </c>
      <c r="G674">
        <v>3016</v>
      </c>
      <c r="H674">
        <v>2</v>
      </c>
      <c r="I674" t="s">
        <v>55</v>
      </c>
      <c r="J674">
        <v>1215</v>
      </c>
      <c r="K674" t="s">
        <v>27</v>
      </c>
      <c r="L674" t="s">
        <v>119</v>
      </c>
      <c r="M674" t="s">
        <v>33</v>
      </c>
      <c r="N674">
        <v>60</v>
      </c>
      <c r="O674" t="s">
        <v>30</v>
      </c>
      <c r="P674">
        <v>0.96</v>
      </c>
      <c r="Q674">
        <v>13</v>
      </c>
      <c r="R674" t="s">
        <v>31</v>
      </c>
      <c r="S674" s="1">
        <v>45566</v>
      </c>
      <c r="T674">
        <v>3</v>
      </c>
      <c r="U674">
        <v>2024</v>
      </c>
      <c r="V674">
        <v>265249</v>
      </c>
      <c r="W674" s="2">
        <v>6614611</v>
      </c>
    </row>
    <row r="675" spans="1:23" x14ac:dyDescent="0.35">
      <c r="A675" s="1">
        <v>45565</v>
      </c>
      <c r="B675">
        <v>265249</v>
      </c>
      <c r="C675" t="s">
        <v>23</v>
      </c>
      <c r="D675">
        <v>259247</v>
      </c>
      <c r="E675" t="s">
        <v>118</v>
      </c>
      <c r="F675" t="s">
        <v>49</v>
      </c>
      <c r="G675">
        <v>3016</v>
      </c>
      <c r="H675">
        <v>2</v>
      </c>
      <c r="I675" t="s">
        <v>55</v>
      </c>
      <c r="J675">
        <v>1215</v>
      </c>
      <c r="K675" t="s">
        <v>27</v>
      </c>
      <c r="L675" t="s">
        <v>119</v>
      </c>
      <c r="M675" t="s">
        <v>33</v>
      </c>
      <c r="N675">
        <v>0</v>
      </c>
      <c r="O675" t="s">
        <v>39</v>
      </c>
      <c r="P675">
        <v>13</v>
      </c>
      <c r="Q675">
        <v>13</v>
      </c>
      <c r="R675" t="s">
        <v>31</v>
      </c>
      <c r="S675" s="1">
        <v>45566</v>
      </c>
      <c r="T675">
        <v>3</v>
      </c>
      <c r="U675">
        <v>2024</v>
      </c>
      <c r="V675">
        <v>265249</v>
      </c>
      <c r="W675" s="2">
        <v>6614611</v>
      </c>
    </row>
    <row r="676" spans="1:23" x14ac:dyDescent="0.35">
      <c r="A676" s="1">
        <v>45565</v>
      </c>
      <c r="B676">
        <v>265249</v>
      </c>
      <c r="C676" t="s">
        <v>23</v>
      </c>
      <c r="D676">
        <v>259247</v>
      </c>
      <c r="E676" t="s">
        <v>118</v>
      </c>
      <c r="F676" t="s">
        <v>49</v>
      </c>
      <c r="G676">
        <v>3018</v>
      </c>
      <c r="H676">
        <v>1</v>
      </c>
      <c r="I676" t="s">
        <v>26</v>
      </c>
      <c r="J676">
        <v>22087</v>
      </c>
      <c r="K676" t="s">
        <v>27</v>
      </c>
      <c r="L676" t="s">
        <v>138</v>
      </c>
      <c r="M676" t="s">
        <v>33</v>
      </c>
      <c r="N676">
        <v>25</v>
      </c>
      <c r="O676" t="s">
        <v>30</v>
      </c>
      <c r="P676">
        <v>9.2310000000000003E-2</v>
      </c>
      <c r="Q676">
        <v>3</v>
      </c>
      <c r="R676" t="s">
        <v>31</v>
      </c>
      <c r="S676" s="1">
        <v>45566</v>
      </c>
      <c r="T676">
        <v>3</v>
      </c>
      <c r="U676">
        <v>2024</v>
      </c>
      <c r="V676">
        <v>265249</v>
      </c>
      <c r="W676" s="2">
        <v>6614611</v>
      </c>
    </row>
    <row r="677" spans="1:23" x14ac:dyDescent="0.35">
      <c r="A677" s="1">
        <v>45565</v>
      </c>
      <c r="B677">
        <v>265249</v>
      </c>
      <c r="C677" t="s">
        <v>23</v>
      </c>
      <c r="D677">
        <v>259247</v>
      </c>
      <c r="E677" t="s">
        <v>118</v>
      </c>
      <c r="F677" t="s">
        <v>49</v>
      </c>
      <c r="G677">
        <v>3015</v>
      </c>
      <c r="H677">
        <v>2</v>
      </c>
      <c r="I677" t="s">
        <v>50</v>
      </c>
      <c r="J677">
        <v>6796</v>
      </c>
      <c r="K677" t="s">
        <v>51</v>
      </c>
      <c r="L677" t="s">
        <v>86</v>
      </c>
      <c r="M677" t="s">
        <v>33</v>
      </c>
      <c r="N677">
        <v>125</v>
      </c>
      <c r="O677" t="s">
        <v>30</v>
      </c>
      <c r="P677">
        <v>0.46516000000000002</v>
      </c>
      <c r="Q677">
        <v>6</v>
      </c>
      <c r="R677" t="s">
        <v>31</v>
      </c>
      <c r="S677" s="1">
        <v>45566</v>
      </c>
      <c r="T677">
        <v>3</v>
      </c>
      <c r="U677">
        <v>2024</v>
      </c>
      <c r="V677">
        <v>265249</v>
      </c>
      <c r="W677" s="2">
        <v>6614611</v>
      </c>
    </row>
    <row r="678" spans="1:23" x14ac:dyDescent="0.35">
      <c r="A678" s="1">
        <v>45565</v>
      </c>
      <c r="B678">
        <v>265249</v>
      </c>
      <c r="C678" t="s">
        <v>23</v>
      </c>
      <c r="D678">
        <v>259247</v>
      </c>
      <c r="E678" t="s">
        <v>118</v>
      </c>
      <c r="F678" t="s">
        <v>49</v>
      </c>
      <c r="G678">
        <v>3015</v>
      </c>
      <c r="H678">
        <v>2</v>
      </c>
      <c r="I678" t="s">
        <v>50</v>
      </c>
      <c r="J678">
        <v>6796</v>
      </c>
      <c r="K678" t="s">
        <v>51</v>
      </c>
      <c r="L678" t="s">
        <v>86</v>
      </c>
      <c r="M678" t="s">
        <v>33</v>
      </c>
      <c r="N678">
        <v>0</v>
      </c>
      <c r="O678" t="s">
        <v>39</v>
      </c>
      <c r="P678">
        <v>6</v>
      </c>
      <c r="Q678">
        <v>6</v>
      </c>
      <c r="R678" t="s">
        <v>31</v>
      </c>
      <c r="S678" s="1">
        <v>45566</v>
      </c>
      <c r="T678">
        <v>3</v>
      </c>
      <c r="U678">
        <v>2024</v>
      </c>
      <c r="V678">
        <v>265249</v>
      </c>
      <c r="W678" s="2">
        <v>6614611</v>
      </c>
    </row>
    <row r="679" spans="1:23" x14ac:dyDescent="0.35">
      <c r="A679" s="1">
        <v>45565</v>
      </c>
      <c r="B679">
        <v>265249</v>
      </c>
      <c r="C679" t="s">
        <v>23</v>
      </c>
      <c r="D679">
        <v>259247</v>
      </c>
      <c r="E679" t="s">
        <v>118</v>
      </c>
      <c r="F679" t="s">
        <v>49</v>
      </c>
      <c r="G679">
        <v>3015</v>
      </c>
      <c r="H679">
        <v>2</v>
      </c>
      <c r="I679" t="s">
        <v>50</v>
      </c>
      <c r="J679">
        <v>6660</v>
      </c>
      <c r="K679" t="s">
        <v>65</v>
      </c>
      <c r="L679" t="s">
        <v>76</v>
      </c>
      <c r="M679" t="s">
        <v>33</v>
      </c>
      <c r="N679">
        <v>75</v>
      </c>
      <c r="O679" t="s">
        <v>30</v>
      </c>
      <c r="P679">
        <v>1.06915</v>
      </c>
      <c r="Q679">
        <v>23</v>
      </c>
      <c r="R679" t="s">
        <v>31</v>
      </c>
      <c r="S679" s="1">
        <v>45566</v>
      </c>
      <c r="T679">
        <v>3</v>
      </c>
      <c r="U679">
        <v>2024</v>
      </c>
      <c r="V679">
        <v>265249</v>
      </c>
      <c r="W679" s="2">
        <v>6614611</v>
      </c>
    </row>
    <row r="680" spans="1:23" x14ac:dyDescent="0.35">
      <c r="A680" s="1">
        <v>45565</v>
      </c>
      <c r="B680">
        <v>265249</v>
      </c>
      <c r="C680" t="s">
        <v>23</v>
      </c>
      <c r="D680">
        <v>259247</v>
      </c>
      <c r="E680" t="s">
        <v>118</v>
      </c>
      <c r="F680" t="s">
        <v>49</v>
      </c>
      <c r="G680">
        <v>3015</v>
      </c>
      <c r="H680">
        <v>2</v>
      </c>
      <c r="I680" t="s">
        <v>50</v>
      </c>
      <c r="J680">
        <v>6660</v>
      </c>
      <c r="K680" t="s">
        <v>65</v>
      </c>
      <c r="L680" t="s">
        <v>76</v>
      </c>
      <c r="M680" t="s">
        <v>33</v>
      </c>
      <c r="N680">
        <v>0</v>
      </c>
      <c r="O680" t="s">
        <v>39</v>
      </c>
      <c r="P680">
        <v>23</v>
      </c>
      <c r="Q680">
        <v>23</v>
      </c>
      <c r="R680" t="s">
        <v>31</v>
      </c>
      <c r="S680" s="1">
        <v>45566</v>
      </c>
      <c r="T680">
        <v>3</v>
      </c>
      <c r="U680">
        <v>2024</v>
      </c>
      <c r="V680">
        <v>265249</v>
      </c>
      <c r="W680" s="2">
        <v>6614611</v>
      </c>
    </row>
    <row r="681" spans="1:23" x14ac:dyDescent="0.35">
      <c r="A681" s="1">
        <v>45565</v>
      </c>
      <c r="B681">
        <v>265249</v>
      </c>
      <c r="C681" t="s">
        <v>23</v>
      </c>
      <c r="D681">
        <v>259247</v>
      </c>
      <c r="E681" t="s">
        <v>118</v>
      </c>
      <c r="F681" t="s">
        <v>49</v>
      </c>
      <c r="G681">
        <v>3018</v>
      </c>
      <c r="H681">
        <v>1</v>
      </c>
      <c r="I681" t="s">
        <v>26</v>
      </c>
      <c r="J681">
        <v>22088</v>
      </c>
      <c r="K681" t="s">
        <v>27</v>
      </c>
      <c r="L681" t="s">
        <v>144</v>
      </c>
      <c r="M681" t="s">
        <v>33</v>
      </c>
      <c r="N681">
        <v>30</v>
      </c>
      <c r="O681" t="s">
        <v>30</v>
      </c>
      <c r="P681">
        <v>3.6920000000000001E-2</v>
      </c>
      <c r="Q681">
        <v>1</v>
      </c>
      <c r="R681" t="s">
        <v>31</v>
      </c>
      <c r="S681" s="1">
        <v>45566</v>
      </c>
      <c r="T681">
        <v>3</v>
      </c>
      <c r="U681">
        <v>2024</v>
      </c>
      <c r="V681">
        <v>265249</v>
      </c>
      <c r="W681" s="2">
        <v>6614611</v>
      </c>
    </row>
    <row r="682" spans="1:23" x14ac:dyDescent="0.35">
      <c r="A682" s="1">
        <v>45565</v>
      </c>
      <c r="B682">
        <v>265249</v>
      </c>
      <c r="C682" t="s">
        <v>23</v>
      </c>
      <c r="D682">
        <v>259247</v>
      </c>
      <c r="E682" t="s">
        <v>118</v>
      </c>
      <c r="F682" t="s">
        <v>49</v>
      </c>
      <c r="G682">
        <v>3015</v>
      </c>
      <c r="H682">
        <v>2</v>
      </c>
      <c r="I682" t="s">
        <v>50</v>
      </c>
      <c r="J682">
        <v>6661</v>
      </c>
      <c r="K682" t="s">
        <v>65</v>
      </c>
      <c r="L682" t="s">
        <v>86</v>
      </c>
      <c r="M682" t="s">
        <v>33</v>
      </c>
      <c r="N682">
        <v>75</v>
      </c>
      <c r="O682" t="s">
        <v>30</v>
      </c>
      <c r="P682">
        <v>1.47692</v>
      </c>
      <c r="Q682">
        <v>16</v>
      </c>
      <c r="R682" t="s">
        <v>31</v>
      </c>
      <c r="S682" s="1">
        <v>45566</v>
      </c>
      <c r="T682">
        <v>3</v>
      </c>
      <c r="U682">
        <v>2024</v>
      </c>
      <c r="V682">
        <v>265249</v>
      </c>
      <c r="W682" s="2">
        <v>6614611</v>
      </c>
    </row>
    <row r="683" spans="1:23" x14ac:dyDescent="0.35">
      <c r="A683" s="1">
        <v>45565</v>
      </c>
      <c r="B683">
        <v>265249</v>
      </c>
      <c r="C683" t="s">
        <v>23</v>
      </c>
      <c r="D683">
        <v>259247</v>
      </c>
      <c r="E683" t="s">
        <v>118</v>
      </c>
      <c r="F683" t="s">
        <v>49</v>
      </c>
      <c r="G683">
        <v>3015</v>
      </c>
      <c r="H683">
        <v>2</v>
      </c>
      <c r="I683" t="s">
        <v>50</v>
      </c>
      <c r="J683">
        <v>6661</v>
      </c>
      <c r="K683" t="s">
        <v>65</v>
      </c>
      <c r="L683" t="s">
        <v>86</v>
      </c>
      <c r="M683" t="s">
        <v>33</v>
      </c>
      <c r="N683">
        <v>0</v>
      </c>
      <c r="O683" t="s">
        <v>39</v>
      </c>
      <c r="P683">
        <v>16</v>
      </c>
      <c r="Q683">
        <v>16</v>
      </c>
      <c r="R683" t="s">
        <v>31</v>
      </c>
      <c r="S683" s="1">
        <v>45566</v>
      </c>
      <c r="T683">
        <v>3</v>
      </c>
      <c r="U683">
        <v>2024</v>
      </c>
      <c r="V683">
        <v>265249</v>
      </c>
      <c r="W683" s="2">
        <v>6614611</v>
      </c>
    </row>
    <row r="684" spans="1:23" x14ac:dyDescent="0.35">
      <c r="A684" s="1">
        <v>45565</v>
      </c>
      <c r="B684">
        <v>265249</v>
      </c>
      <c r="C684" t="s">
        <v>23</v>
      </c>
      <c r="D684">
        <v>259247</v>
      </c>
      <c r="E684" t="s">
        <v>118</v>
      </c>
      <c r="F684" t="s">
        <v>49</v>
      </c>
      <c r="G684">
        <v>3018</v>
      </c>
      <c r="H684">
        <v>1</v>
      </c>
      <c r="I684" t="s">
        <v>26</v>
      </c>
      <c r="J684">
        <v>22086</v>
      </c>
      <c r="K684" t="s">
        <v>27</v>
      </c>
      <c r="L684" t="s">
        <v>143</v>
      </c>
      <c r="M684" t="s">
        <v>33</v>
      </c>
      <c r="N684">
        <v>48.5</v>
      </c>
      <c r="O684" t="s">
        <v>30</v>
      </c>
      <c r="P684">
        <v>0.35815000000000002</v>
      </c>
      <c r="Q684">
        <v>6</v>
      </c>
      <c r="R684" t="s">
        <v>31</v>
      </c>
      <c r="S684" s="1">
        <v>45566</v>
      </c>
      <c r="T684">
        <v>3</v>
      </c>
      <c r="U684">
        <v>2024</v>
      </c>
      <c r="V684">
        <v>265249</v>
      </c>
      <c r="W684" s="2">
        <v>6614611</v>
      </c>
    </row>
    <row r="685" spans="1:23" x14ac:dyDescent="0.35">
      <c r="A685" s="1">
        <v>45565</v>
      </c>
      <c r="B685">
        <v>265249</v>
      </c>
      <c r="C685" t="s">
        <v>23</v>
      </c>
      <c r="D685">
        <v>259247</v>
      </c>
      <c r="E685" t="s">
        <v>118</v>
      </c>
      <c r="F685" t="s">
        <v>49</v>
      </c>
      <c r="G685">
        <v>3018</v>
      </c>
      <c r="H685">
        <v>1</v>
      </c>
      <c r="I685" t="s">
        <v>26</v>
      </c>
      <c r="J685">
        <v>22088</v>
      </c>
      <c r="K685" t="s">
        <v>27</v>
      </c>
      <c r="L685" t="s">
        <v>144</v>
      </c>
      <c r="M685" t="s">
        <v>33</v>
      </c>
      <c r="N685">
        <v>38.5</v>
      </c>
      <c r="O685" t="s">
        <v>30</v>
      </c>
      <c r="P685">
        <v>4.7379999999999999E-2</v>
      </c>
      <c r="Q685">
        <v>1</v>
      </c>
      <c r="R685" t="s">
        <v>31</v>
      </c>
      <c r="S685" s="1">
        <v>45566</v>
      </c>
      <c r="T685">
        <v>3</v>
      </c>
      <c r="U685">
        <v>2024</v>
      </c>
      <c r="V685">
        <v>265249</v>
      </c>
      <c r="W685" s="2">
        <v>6614611</v>
      </c>
    </row>
    <row r="686" spans="1:23" x14ac:dyDescent="0.35">
      <c r="A686" s="1">
        <v>45565</v>
      </c>
      <c r="B686">
        <v>265249</v>
      </c>
      <c r="C686" t="s">
        <v>23</v>
      </c>
      <c r="D686">
        <v>259247</v>
      </c>
      <c r="E686" t="s">
        <v>118</v>
      </c>
      <c r="F686" t="s">
        <v>49</v>
      </c>
      <c r="G686">
        <v>3018</v>
      </c>
      <c r="H686">
        <v>1</v>
      </c>
      <c r="I686" t="s">
        <v>26</v>
      </c>
      <c r="J686">
        <v>6432</v>
      </c>
      <c r="K686" t="s">
        <v>27</v>
      </c>
      <c r="L686" t="s">
        <v>45</v>
      </c>
      <c r="M686" t="s">
        <v>33</v>
      </c>
      <c r="N686">
        <v>47.5</v>
      </c>
      <c r="O686" t="s">
        <v>30</v>
      </c>
      <c r="P686">
        <v>0.23385</v>
      </c>
      <c r="Q686">
        <v>4</v>
      </c>
      <c r="R686" t="s">
        <v>31</v>
      </c>
      <c r="S686" s="1">
        <v>45566</v>
      </c>
      <c r="T686">
        <v>3</v>
      </c>
      <c r="U686">
        <v>2024</v>
      </c>
      <c r="V686">
        <v>265249</v>
      </c>
      <c r="W686" s="2">
        <v>6614611</v>
      </c>
    </row>
    <row r="687" spans="1:23" x14ac:dyDescent="0.35">
      <c r="A687" s="1">
        <v>45565</v>
      </c>
      <c r="B687">
        <v>265249</v>
      </c>
      <c r="C687" t="s">
        <v>23</v>
      </c>
      <c r="D687">
        <v>259247</v>
      </c>
      <c r="E687" t="s">
        <v>118</v>
      </c>
      <c r="F687" t="s">
        <v>49</v>
      </c>
      <c r="G687">
        <v>3016</v>
      </c>
      <c r="H687">
        <v>2</v>
      </c>
      <c r="I687" t="s">
        <v>55</v>
      </c>
      <c r="J687">
        <v>1366</v>
      </c>
      <c r="K687" t="s">
        <v>56</v>
      </c>
      <c r="L687" t="s">
        <v>100</v>
      </c>
      <c r="M687" t="s">
        <v>33</v>
      </c>
      <c r="N687">
        <v>90</v>
      </c>
      <c r="O687" t="s">
        <v>30</v>
      </c>
      <c r="P687">
        <v>0.77537999999999996</v>
      </c>
      <c r="Q687">
        <v>7</v>
      </c>
      <c r="R687" t="s">
        <v>31</v>
      </c>
      <c r="S687" s="1">
        <v>45566</v>
      </c>
      <c r="T687">
        <v>3</v>
      </c>
      <c r="U687">
        <v>2024</v>
      </c>
      <c r="V687">
        <v>265249</v>
      </c>
      <c r="W687" s="2">
        <v>6614611</v>
      </c>
    </row>
    <row r="688" spans="1:23" x14ac:dyDescent="0.35">
      <c r="A688" s="1">
        <v>45565</v>
      </c>
      <c r="B688">
        <v>265249</v>
      </c>
      <c r="C688" t="s">
        <v>23</v>
      </c>
      <c r="D688">
        <v>259247</v>
      </c>
      <c r="E688" t="s">
        <v>118</v>
      </c>
      <c r="F688" t="s">
        <v>49</v>
      </c>
      <c r="G688">
        <v>3016</v>
      </c>
      <c r="H688">
        <v>2</v>
      </c>
      <c r="I688" t="s">
        <v>55</v>
      </c>
      <c r="J688">
        <v>1366</v>
      </c>
      <c r="K688" t="s">
        <v>56</v>
      </c>
      <c r="L688" t="s">
        <v>100</v>
      </c>
      <c r="M688" t="s">
        <v>33</v>
      </c>
      <c r="N688">
        <v>0</v>
      </c>
      <c r="O688" t="s">
        <v>39</v>
      </c>
      <c r="P688">
        <v>7</v>
      </c>
      <c r="Q688">
        <v>7</v>
      </c>
      <c r="R688" t="s">
        <v>31</v>
      </c>
      <c r="S688" s="1">
        <v>45566</v>
      </c>
      <c r="T688">
        <v>3</v>
      </c>
      <c r="U688">
        <v>2024</v>
      </c>
      <c r="V688">
        <v>265249</v>
      </c>
      <c r="W688" s="2">
        <v>6614611</v>
      </c>
    </row>
    <row r="689" spans="1:23" x14ac:dyDescent="0.35">
      <c r="A689" s="1">
        <v>45565</v>
      </c>
      <c r="B689">
        <v>265249</v>
      </c>
      <c r="C689" t="s">
        <v>23</v>
      </c>
      <c r="D689">
        <v>259247</v>
      </c>
      <c r="E689" t="s">
        <v>118</v>
      </c>
      <c r="F689" t="s">
        <v>49</v>
      </c>
      <c r="G689">
        <v>3018</v>
      </c>
      <c r="H689">
        <v>1</v>
      </c>
      <c r="I689" t="s">
        <v>26</v>
      </c>
      <c r="J689">
        <v>6787</v>
      </c>
      <c r="K689" t="s">
        <v>27</v>
      </c>
      <c r="L689" t="s">
        <v>40</v>
      </c>
      <c r="M689" t="s">
        <v>33</v>
      </c>
      <c r="N689">
        <v>23.5</v>
      </c>
      <c r="O689" t="s">
        <v>30</v>
      </c>
      <c r="P689">
        <v>2.8920000000000001E-2</v>
      </c>
      <c r="Q689">
        <v>1</v>
      </c>
      <c r="R689" t="s">
        <v>31</v>
      </c>
      <c r="S689" s="1">
        <v>45566</v>
      </c>
      <c r="T689">
        <v>3</v>
      </c>
      <c r="U689">
        <v>2024</v>
      </c>
      <c r="V689">
        <v>265249</v>
      </c>
      <c r="W689" s="2">
        <v>6614611</v>
      </c>
    </row>
    <row r="690" spans="1:23" x14ac:dyDescent="0.35">
      <c r="A690" s="1">
        <v>45565</v>
      </c>
      <c r="B690">
        <v>265249</v>
      </c>
      <c r="C690" t="s">
        <v>23</v>
      </c>
      <c r="D690">
        <v>259247</v>
      </c>
      <c r="E690" t="s">
        <v>118</v>
      </c>
      <c r="F690" t="s">
        <v>49</v>
      </c>
      <c r="G690">
        <v>3016</v>
      </c>
      <c r="H690">
        <v>2</v>
      </c>
      <c r="I690" t="s">
        <v>55</v>
      </c>
      <c r="J690">
        <v>1333</v>
      </c>
      <c r="K690" t="s">
        <v>58</v>
      </c>
      <c r="L690" t="s">
        <v>89</v>
      </c>
      <c r="M690" t="s">
        <v>33</v>
      </c>
      <c r="N690">
        <v>60</v>
      </c>
      <c r="O690" t="s">
        <v>30</v>
      </c>
      <c r="P690">
        <v>0.36923</v>
      </c>
      <c r="Q690">
        <v>5</v>
      </c>
      <c r="R690" t="s">
        <v>31</v>
      </c>
      <c r="S690" s="1">
        <v>45566</v>
      </c>
      <c r="T690">
        <v>3</v>
      </c>
      <c r="U690">
        <v>2024</v>
      </c>
      <c r="V690">
        <v>265249</v>
      </c>
      <c r="W690" s="2">
        <v>6614611</v>
      </c>
    </row>
    <row r="691" spans="1:23" x14ac:dyDescent="0.35">
      <c r="A691" s="1">
        <v>45565</v>
      </c>
      <c r="B691">
        <v>265249</v>
      </c>
      <c r="C691" t="s">
        <v>23</v>
      </c>
      <c r="D691">
        <v>259247</v>
      </c>
      <c r="E691" t="s">
        <v>118</v>
      </c>
      <c r="F691" t="s">
        <v>49</v>
      </c>
      <c r="G691">
        <v>3016</v>
      </c>
      <c r="H691">
        <v>2</v>
      </c>
      <c r="I691" t="s">
        <v>55</v>
      </c>
      <c r="J691">
        <v>1333</v>
      </c>
      <c r="K691" t="s">
        <v>58</v>
      </c>
      <c r="L691" t="s">
        <v>89</v>
      </c>
      <c r="M691" t="s">
        <v>33</v>
      </c>
      <c r="N691">
        <v>0</v>
      </c>
      <c r="O691" t="s">
        <v>39</v>
      </c>
      <c r="P691">
        <v>3</v>
      </c>
      <c r="Q691">
        <v>3</v>
      </c>
      <c r="R691" t="s">
        <v>31</v>
      </c>
      <c r="S691" s="1">
        <v>45566</v>
      </c>
      <c r="T691">
        <v>3</v>
      </c>
      <c r="U691">
        <v>2024</v>
      </c>
      <c r="V691">
        <v>265249</v>
      </c>
      <c r="W691" s="2">
        <v>6614611</v>
      </c>
    </row>
    <row r="692" spans="1:23" x14ac:dyDescent="0.35">
      <c r="A692" s="1">
        <v>45565</v>
      </c>
      <c r="B692">
        <v>265249</v>
      </c>
      <c r="C692" t="s">
        <v>23</v>
      </c>
      <c r="D692">
        <v>259247</v>
      </c>
      <c r="E692" t="s">
        <v>118</v>
      </c>
      <c r="F692" t="s">
        <v>49</v>
      </c>
      <c r="G692">
        <v>3015</v>
      </c>
      <c r="H692">
        <v>2</v>
      </c>
      <c r="I692" t="s">
        <v>50</v>
      </c>
      <c r="J692">
        <v>6657</v>
      </c>
      <c r="K692" t="s">
        <v>65</v>
      </c>
      <c r="L692" t="s">
        <v>63</v>
      </c>
      <c r="M692" t="s">
        <v>33</v>
      </c>
      <c r="N692">
        <v>135</v>
      </c>
      <c r="O692" t="s">
        <v>30</v>
      </c>
      <c r="P692">
        <v>1.6796599999999999</v>
      </c>
      <c r="Q692">
        <v>20</v>
      </c>
      <c r="R692" t="s">
        <v>31</v>
      </c>
      <c r="S692" s="1">
        <v>45566</v>
      </c>
      <c r="T692">
        <v>3</v>
      </c>
      <c r="U692">
        <v>2024</v>
      </c>
      <c r="V692">
        <v>265249</v>
      </c>
      <c r="W692" s="2">
        <v>6614611</v>
      </c>
    </row>
    <row r="693" spans="1:23" x14ac:dyDescent="0.35">
      <c r="A693" s="1">
        <v>45565</v>
      </c>
      <c r="B693">
        <v>265249</v>
      </c>
      <c r="C693" t="s">
        <v>23</v>
      </c>
      <c r="D693">
        <v>259247</v>
      </c>
      <c r="E693" t="s">
        <v>118</v>
      </c>
      <c r="F693" t="s">
        <v>49</v>
      </c>
      <c r="G693">
        <v>3015</v>
      </c>
      <c r="H693">
        <v>2</v>
      </c>
      <c r="I693" t="s">
        <v>50</v>
      </c>
      <c r="J693">
        <v>6657</v>
      </c>
      <c r="K693" t="s">
        <v>65</v>
      </c>
      <c r="L693" t="s">
        <v>63</v>
      </c>
      <c r="M693" t="s">
        <v>33</v>
      </c>
      <c r="N693">
        <v>0</v>
      </c>
      <c r="O693" t="s">
        <v>39</v>
      </c>
      <c r="P693">
        <v>20</v>
      </c>
      <c r="Q693">
        <v>20</v>
      </c>
      <c r="R693" t="s">
        <v>31</v>
      </c>
      <c r="S693" s="1">
        <v>45566</v>
      </c>
      <c r="T693">
        <v>3</v>
      </c>
      <c r="U693">
        <v>2024</v>
      </c>
      <c r="V693">
        <v>265249</v>
      </c>
      <c r="W693" s="2">
        <v>6614611</v>
      </c>
    </row>
    <row r="694" spans="1:23" x14ac:dyDescent="0.35">
      <c r="A694" s="1">
        <v>45565</v>
      </c>
      <c r="B694">
        <v>265249</v>
      </c>
      <c r="C694" t="s">
        <v>23</v>
      </c>
      <c r="D694">
        <v>259247</v>
      </c>
      <c r="E694" t="s">
        <v>118</v>
      </c>
      <c r="F694" t="s">
        <v>49</v>
      </c>
      <c r="G694">
        <v>3018</v>
      </c>
      <c r="H694">
        <v>1</v>
      </c>
      <c r="I694" t="s">
        <v>26</v>
      </c>
      <c r="J694">
        <v>6789</v>
      </c>
      <c r="K694" t="s">
        <v>27</v>
      </c>
      <c r="L694" t="s">
        <v>38</v>
      </c>
      <c r="M694" t="s">
        <v>33</v>
      </c>
      <c r="N694">
        <v>35</v>
      </c>
      <c r="O694" t="s">
        <v>30</v>
      </c>
      <c r="P694">
        <v>4.308E-2</v>
      </c>
      <c r="Q694">
        <v>1</v>
      </c>
      <c r="R694" t="s">
        <v>31</v>
      </c>
      <c r="S694" s="1">
        <v>45566</v>
      </c>
      <c r="T694">
        <v>3</v>
      </c>
      <c r="U694">
        <v>2024</v>
      </c>
      <c r="V694">
        <v>265249</v>
      </c>
      <c r="W694" s="2">
        <v>6614611</v>
      </c>
    </row>
    <row r="695" spans="1:23" x14ac:dyDescent="0.35">
      <c r="A695" s="1">
        <v>45565</v>
      </c>
      <c r="B695">
        <v>265249</v>
      </c>
      <c r="C695" t="s">
        <v>23</v>
      </c>
      <c r="D695">
        <v>259247</v>
      </c>
      <c r="E695" t="s">
        <v>118</v>
      </c>
      <c r="F695" t="s">
        <v>49</v>
      </c>
      <c r="G695">
        <v>3018</v>
      </c>
      <c r="H695">
        <v>1</v>
      </c>
      <c r="I695" t="s">
        <v>26</v>
      </c>
      <c r="J695">
        <v>6789</v>
      </c>
      <c r="K695" t="s">
        <v>27</v>
      </c>
      <c r="L695" t="s">
        <v>38</v>
      </c>
      <c r="M695" t="s">
        <v>33</v>
      </c>
      <c r="N695">
        <v>0</v>
      </c>
      <c r="O695" t="s">
        <v>39</v>
      </c>
      <c r="P695">
        <v>1</v>
      </c>
      <c r="Q695">
        <v>1</v>
      </c>
      <c r="R695" t="s">
        <v>31</v>
      </c>
      <c r="S695" s="1">
        <v>45566</v>
      </c>
      <c r="T695">
        <v>3</v>
      </c>
      <c r="U695">
        <v>2024</v>
      </c>
      <c r="V695">
        <v>265249</v>
      </c>
      <c r="W695" s="2">
        <v>6614611</v>
      </c>
    </row>
    <row r="696" spans="1:23" x14ac:dyDescent="0.35">
      <c r="A696" s="1">
        <v>45565</v>
      </c>
      <c r="B696">
        <v>265249</v>
      </c>
      <c r="C696" t="s">
        <v>23</v>
      </c>
      <c r="D696">
        <v>259247</v>
      </c>
      <c r="E696" t="s">
        <v>118</v>
      </c>
      <c r="F696" t="s">
        <v>49</v>
      </c>
      <c r="G696">
        <v>3016</v>
      </c>
      <c r="H696">
        <v>2</v>
      </c>
      <c r="I696" t="s">
        <v>55</v>
      </c>
      <c r="J696">
        <v>1206</v>
      </c>
      <c r="K696" t="s">
        <v>58</v>
      </c>
      <c r="L696" t="s">
        <v>113</v>
      </c>
      <c r="M696" t="s">
        <v>33</v>
      </c>
      <c r="N696">
        <v>60</v>
      </c>
      <c r="O696" t="s">
        <v>30</v>
      </c>
      <c r="P696">
        <v>0.59077000000000002</v>
      </c>
      <c r="Q696">
        <v>8</v>
      </c>
      <c r="R696" t="s">
        <v>31</v>
      </c>
      <c r="S696" s="1">
        <v>45566</v>
      </c>
      <c r="T696">
        <v>3</v>
      </c>
      <c r="U696">
        <v>2024</v>
      </c>
      <c r="V696">
        <v>265249</v>
      </c>
      <c r="W696" s="2">
        <v>6614611</v>
      </c>
    </row>
    <row r="697" spans="1:23" x14ac:dyDescent="0.35">
      <c r="A697" s="1">
        <v>45473</v>
      </c>
      <c r="B697">
        <v>265249</v>
      </c>
      <c r="C697" t="s">
        <v>23</v>
      </c>
      <c r="D697">
        <v>259247</v>
      </c>
      <c r="E697" t="s">
        <v>118</v>
      </c>
      <c r="F697" t="s">
        <v>49</v>
      </c>
      <c r="G697">
        <v>3018</v>
      </c>
      <c r="H697">
        <v>1</v>
      </c>
      <c r="I697" t="s">
        <v>26</v>
      </c>
      <c r="J697">
        <v>6747</v>
      </c>
      <c r="K697" t="s">
        <v>27</v>
      </c>
      <c r="L697" t="s">
        <v>43</v>
      </c>
      <c r="M697" t="s">
        <v>53</v>
      </c>
      <c r="N697">
        <v>0</v>
      </c>
      <c r="O697" t="s">
        <v>37</v>
      </c>
      <c r="P697">
        <v>26</v>
      </c>
      <c r="Q697">
        <v>26</v>
      </c>
      <c r="R697" t="s">
        <v>31</v>
      </c>
      <c r="S697" s="1">
        <v>45475</v>
      </c>
      <c r="T697">
        <v>3</v>
      </c>
      <c r="U697">
        <v>2024</v>
      </c>
      <c r="V697">
        <v>265249</v>
      </c>
      <c r="W697" s="2">
        <v>6614611</v>
      </c>
    </row>
    <row r="698" spans="1:23" x14ac:dyDescent="0.35">
      <c r="A698" s="1">
        <v>45473</v>
      </c>
      <c r="B698">
        <v>265249</v>
      </c>
      <c r="C698" t="s">
        <v>23</v>
      </c>
      <c r="D698">
        <v>259247</v>
      </c>
      <c r="E698" t="s">
        <v>118</v>
      </c>
      <c r="F698" t="s">
        <v>49</v>
      </c>
      <c r="G698">
        <v>3018</v>
      </c>
      <c r="H698">
        <v>1</v>
      </c>
      <c r="I698" t="s">
        <v>26</v>
      </c>
      <c r="J698">
        <v>6747</v>
      </c>
      <c r="K698" t="s">
        <v>27</v>
      </c>
      <c r="L698" t="s">
        <v>43</v>
      </c>
      <c r="M698" t="s">
        <v>29</v>
      </c>
      <c r="N698">
        <v>0</v>
      </c>
      <c r="O698" t="s">
        <v>37</v>
      </c>
      <c r="P698">
        <v>1</v>
      </c>
      <c r="Q698">
        <v>1</v>
      </c>
      <c r="R698" t="s">
        <v>31</v>
      </c>
      <c r="S698" s="1">
        <v>45475</v>
      </c>
      <c r="T698">
        <v>3</v>
      </c>
      <c r="U698">
        <v>2024</v>
      </c>
      <c r="V698">
        <v>265249</v>
      </c>
      <c r="W698" s="2">
        <v>6614611</v>
      </c>
    </row>
    <row r="699" spans="1:23" x14ac:dyDescent="0.35">
      <c r="A699" s="1">
        <v>45473</v>
      </c>
      <c r="B699">
        <v>265249</v>
      </c>
      <c r="C699" t="s">
        <v>23</v>
      </c>
      <c r="D699">
        <v>259247</v>
      </c>
      <c r="E699" t="s">
        <v>118</v>
      </c>
      <c r="F699" t="s">
        <v>49</v>
      </c>
      <c r="G699">
        <v>3018</v>
      </c>
      <c r="H699">
        <v>1</v>
      </c>
      <c r="I699" t="s">
        <v>26</v>
      </c>
      <c r="J699">
        <v>6747</v>
      </c>
      <c r="K699" t="s">
        <v>27</v>
      </c>
      <c r="L699" t="s">
        <v>43</v>
      </c>
      <c r="M699" t="s">
        <v>33</v>
      </c>
      <c r="N699">
        <v>0</v>
      </c>
      <c r="O699" t="s">
        <v>37</v>
      </c>
      <c r="P699">
        <v>10</v>
      </c>
      <c r="Q699">
        <v>10</v>
      </c>
      <c r="R699" t="s">
        <v>31</v>
      </c>
      <c r="S699" s="1">
        <v>45475</v>
      </c>
      <c r="T699">
        <v>3</v>
      </c>
      <c r="U699">
        <v>2024</v>
      </c>
      <c r="V699">
        <v>265249</v>
      </c>
      <c r="W699" s="2">
        <v>6614611</v>
      </c>
    </row>
    <row r="700" spans="1:23" x14ac:dyDescent="0.35">
      <c r="A700" s="1">
        <v>45473</v>
      </c>
      <c r="B700">
        <v>265249</v>
      </c>
      <c r="C700" t="s">
        <v>23</v>
      </c>
      <c r="D700">
        <v>259247</v>
      </c>
      <c r="E700" t="s">
        <v>118</v>
      </c>
      <c r="F700" t="s">
        <v>49</v>
      </c>
      <c r="G700">
        <v>3016</v>
      </c>
      <c r="H700">
        <v>2</v>
      </c>
      <c r="I700" t="s">
        <v>55</v>
      </c>
      <c r="J700">
        <v>1333</v>
      </c>
      <c r="K700" t="s">
        <v>58</v>
      </c>
      <c r="L700" t="s">
        <v>89</v>
      </c>
      <c r="M700" t="s">
        <v>33</v>
      </c>
      <c r="N700">
        <v>60</v>
      </c>
      <c r="O700" t="s">
        <v>30</v>
      </c>
      <c r="P700">
        <v>0.20677000000000001</v>
      </c>
      <c r="Q700">
        <v>4</v>
      </c>
      <c r="R700" t="s">
        <v>31</v>
      </c>
      <c r="S700" s="1">
        <v>45475</v>
      </c>
      <c r="T700">
        <v>3</v>
      </c>
      <c r="U700">
        <v>2024</v>
      </c>
      <c r="V700">
        <v>265249</v>
      </c>
      <c r="W700" s="2">
        <v>6614611</v>
      </c>
    </row>
    <row r="701" spans="1:23" x14ac:dyDescent="0.35">
      <c r="A701" s="1">
        <v>45473</v>
      </c>
      <c r="B701">
        <v>265249</v>
      </c>
      <c r="C701" t="s">
        <v>23</v>
      </c>
      <c r="D701">
        <v>259247</v>
      </c>
      <c r="E701" t="s">
        <v>118</v>
      </c>
      <c r="F701" t="s">
        <v>49</v>
      </c>
      <c r="G701">
        <v>3016</v>
      </c>
      <c r="H701">
        <v>2</v>
      </c>
      <c r="I701" t="s">
        <v>55</v>
      </c>
      <c r="J701">
        <v>1333</v>
      </c>
      <c r="K701" t="s">
        <v>58</v>
      </c>
      <c r="L701" t="s">
        <v>89</v>
      </c>
      <c r="M701" t="s">
        <v>33</v>
      </c>
      <c r="N701">
        <v>0</v>
      </c>
      <c r="O701" t="s">
        <v>39</v>
      </c>
      <c r="P701">
        <v>4</v>
      </c>
      <c r="Q701">
        <v>4</v>
      </c>
      <c r="R701" t="s">
        <v>31</v>
      </c>
      <c r="S701" s="1">
        <v>45475</v>
      </c>
      <c r="T701">
        <v>3</v>
      </c>
      <c r="U701">
        <v>2024</v>
      </c>
      <c r="V701">
        <v>265249</v>
      </c>
      <c r="W701" s="2">
        <v>6614611</v>
      </c>
    </row>
    <row r="702" spans="1:23" x14ac:dyDescent="0.35">
      <c r="A702" s="1">
        <v>45473</v>
      </c>
      <c r="B702">
        <v>265249</v>
      </c>
      <c r="C702" t="s">
        <v>23</v>
      </c>
      <c r="D702">
        <v>259247</v>
      </c>
      <c r="E702" t="s">
        <v>118</v>
      </c>
      <c r="F702" t="s">
        <v>49</v>
      </c>
      <c r="G702">
        <v>3016</v>
      </c>
      <c r="H702">
        <v>2</v>
      </c>
      <c r="I702" t="s">
        <v>55</v>
      </c>
      <c r="J702">
        <v>1333</v>
      </c>
      <c r="K702" t="s">
        <v>58</v>
      </c>
      <c r="L702" t="s">
        <v>89</v>
      </c>
      <c r="M702" t="s">
        <v>33</v>
      </c>
      <c r="N702">
        <v>60</v>
      </c>
      <c r="O702" t="s">
        <v>54</v>
      </c>
      <c r="P702">
        <v>8.8599999999999998E-2</v>
      </c>
      <c r="Q702">
        <v>4</v>
      </c>
      <c r="R702" t="s">
        <v>31</v>
      </c>
      <c r="S702" s="1">
        <v>45475</v>
      </c>
      <c r="T702">
        <v>3</v>
      </c>
      <c r="U702">
        <v>2024</v>
      </c>
      <c r="V702">
        <v>265249</v>
      </c>
      <c r="W702" s="2">
        <v>6614611</v>
      </c>
    </row>
    <row r="703" spans="1:23" x14ac:dyDescent="0.35">
      <c r="A703" s="1">
        <v>45473</v>
      </c>
      <c r="B703">
        <v>265249</v>
      </c>
      <c r="C703" t="s">
        <v>23</v>
      </c>
      <c r="D703">
        <v>259247</v>
      </c>
      <c r="E703" t="s">
        <v>118</v>
      </c>
      <c r="F703" t="s">
        <v>49</v>
      </c>
      <c r="G703">
        <v>3016</v>
      </c>
      <c r="H703">
        <v>2</v>
      </c>
      <c r="I703" t="s">
        <v>55</v>
      </c>
      <c r="J703">
        <v>1366</v>
      </c>
      <c r="K703" t="s">
        <v>69</v>
      </c>
      <c r="L703" t="s">
        <v>131</v>
      </c>
      <c r="M703" t="s">
        <v>33</v>
      </c>
      <c r="N703">
        <v>45</v>
      </c>
      <c r="O703" t="s">
        <v>30</v>
      </c>
      <c r="P703">
        <v>0.27692</v>
      </c>
      <c r="Q703">
        <v>5</v>
      </c>
      <c r="R703" t="s">
        <v>31</v>
      </c>
      <c r="S703" s="1">
        <v>45475</v>
      </c>
      <c r="T703">
        <v>3</v>
      </c>
      <c r="U703">
        <v>2024</v>
      </c>
      <c r="V703">
        <v>265249</v>
      </c>
      <c r="W703" s="2">
        <v>6614611</v>
      </c>
    </row>
    <row r="704" spans="1:23" x14ac:dyDescent="0.35">
      <c r="A704" s="1">
        <v>45473</v>
      </c>
      <c r="B704">
        <v>265249</v>
      </c>
      <c r="C704" t="s">
        <v>23</v>
      </c>
      <c r="D704">
        <v>259247</v>
      </c>
      <c r="E704" t="s">
        <v>118</v>
      </c>
      <c r="F704" t="s">
        <v>49</v>
      </c>
      <c r="G704">
        <v>3016</v>
      </c>
      <c r="H704">
        <v>2</v>
      </c>
      <c r="I704" t="s">
        <v>55</v>
      </c>
      <c r="J704">
        <v>1366</v>
      </c>
      <c r="K704" t="s">
        <v>69</v>
      </c>
      <c r="L704" t="s">
        <v>131</v>
      </c>
      <c r="M704" t="s">
        <v>33</v>
      </c>
      <c r="N704">
        <v>0</v>
      </c>
      <c r="O704" t="s">
        <v>39</v>
      </c>
      <c r="P704">
        <v>5</v>
      </c>
      <c r="Q704">
        <v>5</v>
      </c>
      <c r="R704" t="s">
        <v>31</v>
      </c>
      <c r="S704" s="1">
        <v>45475</v>
      </c>
      <c r="T704">
        <v>3</v>
      </c>
      <c r="U704">
        <v>2024</v>
      </c>
      <c r="V704">
        <v>265249</v>
      </c>
      <c r="W704" s="2">
        <v>6614611</v>
      </c>
    </row>
    <row r="705" spans="1:23" x14ac:dyDescent="0.35">
      <c r="A705" s="1">
        <v>45473</v>
      </c>
      <c r="B705">
        <v>265249</v>
      </c>
      <c r="C705" t="s">
        <v>23</v>
      </c>
      <c r="D705">
        <v>259247</v>
      </c>
      <c r="E705" t="s">
        <v>118</v>
      </c>
      <c r="F705" t="s">
        <v>49</v>
      </c>
      <c r="G705">
        <v>3019</v>
      </c>
      <c r="H705">
        <v>1</v>
      </c>
      <c r="I705" t="s">
        <v>32</v>
      </c>
      <c r="J705">
        <v>5953</v>
      </c>
      <c r="K705" t="s">
        <v>27</v>
      </c>
      <c r="L705" t="s">
        <v>32</v>
      </c>
      <c r="M705" t="s">
        <v>33</v>
      </c>
      <c r="N705">
        <v>58.5</v>
      </c>
      <c r="O705" t="s">
        <v>30</v>
      </c>
      <c r="P705">
        <v>3.6920000000000001E-2</v>
      </c>
      <c r="Q705">
        <v>1</v>
      </c>
      <c r="R705" t="s">
        <v>31</v>
      </c>
      <c r="S705" s="1">
        <v>45475</v>
      </c>
      <c r="T705">
        <v>3</v>
      </c>
      <c r="U705">
        <v>2024</v>
      </c>
      <c r="V705">
        <v>265249</v>
      </c>
      <c r="W705" s="2">
        <v>6614611</v>
      </c>
    </row>
    <row r="706" spans="1:23" x14ac:dyDescent="0.35">
      <c r="A706" s="1">
        <v>45473</v>
      </c>
      <c r="B706">
        <v>265249</v>
      </c>
      <c r="C706" t="s">
        <v>23</v>
      </c>
      <c r="D706">
        <v>259247</v>
      </c>
      <c r="E706" t="s">
        <v>118</v>
      </c>
      <c r="F706" t="s">
        <v>49</v>
      </c>
      <c r="G706">
        <v>3019</v>
      </c>
      <c r="H706">
        <v>1</v>
      </c>
      <c r="I706" t="s">
        <v>32</v>
      </c>
      <c r="J706">
        <v>5953</v>
      </c>
      <c r="K706" t="s">
        <v>27</v>
      </c>
      <c r="L706" t="s">
        <v>32</v>
      </c>
      <c r="M706" t="s">
        <v>33</v>
      </c>
      <c r="N706">
        <v>30</v>
      </c>
      <c r="O706" t="s">
        <v>30</v>
      </c>
      <c r="P706">
        <v>2.462E-2</v>
      </c>
      <c r="Q706">
        <v>1</v>
      </c>
      <c r="R706" t="s">
        <v>31</v>
      </c>
      <c r="S706" s="1">
        <v>45475</v>
      </c>
      <c r="T706">
        <v>3</v>
      </c>
      <c r="U706">
        <v>2024</v>
      </c>
      <c r="V706">
        <v>265249</v>
      </c>
      <c r="W706" s="2">
        <v>6614611</v>
      </c>
    </row>
    <row r="707" spans="1:23" x14ac:dyDescent="0.35">
      <c r="A707" s="1">
        <v>45473</v>
      </c>
      <c r="B707">
        <v>265249</v>
      </c>
      <c r="C707" t="s">
        <v>23</v>
      </c>
      <c r="D707">
        <v>259247</v>
      </c>
      <c r="E707" t="s">
        <v>118</v>
      </c>
      <c r="F707" t="s">
        <v>49</v>
      </c>
      <c r="G707">
        <v>3019</v>
      </c>
      <c r="H707">
        <v>1</v>
      </c>
      <c r="I707" t="s">
        <v>32</v>
      </c>
      <c r="J707">
        <v>5953</v>
      </c>
      <c r="K707" t="s">
        <v>27</v>
      </c>
      <c r="L707" t="s">
        <v>32</v>
      </c>
      <c r="M707" t="s">
        <v>33</v>
      </c>
      <c r="N707">
        <v>60</v>
      </c>
      <c r="O707" t="s">
        <v>72</v>
      </c>
      <c r="P707">
        <v>0.14430999999999999</v>
      </c>
      <c r="Q707">
        <v>4</v>
      </c>
      <c r="R707" t="s">
        <v>31</v>
      </c>
      <c r="S707" s="1">
        <v>45475</v>
      </c>
      <c r="T707">
        <v>3</v>
      </c>
      <c r="U707">
        <v>2024</v>
      </c>
      <c r="V707">
        <v>265249</v>
      </c>
      <c r="W707" s="2">
        <v>6614611</v>
      </c>
    </row>
    <row r="708" spans="1:23" x14ac:dyDescent="0.35">
      <c r="A708" s="1">
        <v>45473</v>
      </c>
      <c r="B708">
        <v>265249</v>
      </c>
      <c r="C708" t="s">
        <v>23</v>
      </c>
      <c r="D708">
        <v>259247</v>
      </c>
      <c r="E708" t="s">
        <v>118</v>
      </c>
      <c r="F708" t="s">
        <v>49</v>
      </c>
      <c r="G708">
        <v>3019</v>
      </c>
      <c r="H708">
        <v>1</v>
      </c>
      <c r="I708" t="s">
        <v>32</v>
      </c>
      <c r="J708">
        <v>5953</v>
      </c>
      <c r="K708" t="s">
        <v>27</v>
      </c>
      <c r="L708" t="s">
        <v>32</v>
      </c>
      <c r="M708" t="s">
        <v>33</v>
      </c>
      <c r="N708">
        <v>0</v>
      </c>
      <c r="O708" t="s">
        <v>39</v>
      </c>
      <c r="P708">
        <v>25</v>
      </c>
      <c r="Q708">
        <v>25</v>
      </c>
      <c r="R708" t="s">
        <v>31</v>
      </c>
      <c r="S708" s="1">
        <v>45475</v>
      </c>
      <c r="T708">
        <v>3</v>
      </c>
      <c r="U708">
        <v>2024</v>
      </c>
      <c r="V708">
        <v>265249</v>
      </c>
      <c r="W708" s="2">
        <v>6614611</v>
      </c>
    </row>
    <row r="709" spans="1:23" x14ac:dyDescent="0.35">
      <c r="A709" s="1">
        <v>45473</v>
      </c>
      <c r="B709">
        <v>265249</v>
      </c>
      <c r="C709" t="s">
        <v>23</v>
      </c>
      <c r="D709">
        <v>259247</v>
      </c>
      <c r="E709" t="s">
        <v>118</v>
      </c>
      <c r="F709" t="s">
        <v>49</v>
      </c>
      <c r="G709">
        <v>3019</v>
      </c>
      <c r="H709">
        <v>1</v>
      </c>
      <c r="I709" t="s">
        <v>32</v>
      </c>
      <c r="J709">
        <v>5953</v>
      </c>
      <c r="K709" t="s">
        <v>27</v>
      </c>
      <c r="L709" t="s">
        <v>32</v>
      </c>
      <c r="M709" t="s">
        <v>33</v>
      </c>
      <c r="N709">
        <v>52.5</v>
      </c>
      <c r="O709" t="s">
        <v>30</v>
      </c>
      <c r="P709">
        <v>0.12923000000000001</v>
      </c>
      <c r="Q709">
        <v>2</v>
      </c>
      <c r="R709" t="s">
        <v>31</v>
      </c>
      <c r="S709" s="1">
        <v>45475</v>
      </c>
      <c r="T709">
        <v>3</v>
      </c>
      <c r="U709">
        <v>2024</v>
      </c>
      <c r="V709">
        <v>265249</v>
      </c>
      <c r="W709" s="2">
        <v>6614611</v>
      </c>
    </row>
    <row r="710" spans="1:23" x14ac:dyDescent="0.35">
      <c r="A710" s="1">
        <v>45473</v>
      </c>
      <c r="B710">
        <v>265249</v>
      </c>
      <c r="C710" t="s">
        <v>23</v>
      </c>
      <c r="D710">
        <v>259247</v>
      </c>
      <c r="E710" t="s">
        <v>118</v>
      </c>
      <c r="F710" t="s">
        <v>49</v>
      </c>
      <c r="G710">
        <v>3019</v>
      </c>
      <c r="H710">
        <v>1</v>
      </c>
      <c r="I710" t="s">
        <v>32</v>
      </c>
      <c r="J710">
        <v>5953</v>
      </c>
      <c r="K710" t="s">
        <v>27</v>
      </c>
      <c r="L710" t="s">
        <v>32</v>
      </c>
      <c r="M710" t="s">
        <v>33</v>
      </c>
      <c r="N710">
        <v>40</v>
      </c>
      <c r="O710" t="s">
        <v>30</v>
      </c>
      <c r="P710">
        <v>4.9230000000000003E-2</v>
      </c>
      <c r="Q710">
        <v>1</v>
      </c>
      <c r="R710" t="s">
        <v>31</v>
      </c>
      <c r="S710" s="1">
        <v>45475</v>
      </c>
      <c r="T710">
        <v>3</v>
      </c>
      <c r="U710">
        <v>2024</v>
      </c>
      <c r="V710">
        <v>265249</v>
      </c>
      <c r="W710" s="2">
        <v>6614611</v>
      </c>
    </row>
    <row r="711" spans="1:23" x14ac:dyDescent="0.35">
      <c r="A711" s="1">
        <v>45473</v>
      </c>
      <c r="B711">
        <v>265249</v>
      </c>
      <c r="C711" t="s">
        <v>23</v>
      </c>
      <c r="D711">
        <v>259247</v>
      </c>
      <c r="E711" t="s">
        <v>118</v>
      </c>
      <c r="F711" t="s">
        <v>49</v>
      </c>
      <c r="G711">
        <v>3016</v>
      </c>
      <c r="H711">
        <v>2</v>
      </c>
      <c r="I711" t="s">
        <v>55</v>
      </c>
      <c r="J711">
        <v>1206</v>
      </c>
      <c r="K711" t="s">
        <v>69</v>
      </c>
      <c r="L711" t="s">
        <v>98</v>
      </c>
      <c r="M711" t="s">
        <v>33</v>
      </c>
      <c r="N711">
        <v>60</v>
      </c>
      <c r="O711" t="s">
        <v>30</v>
      </c>
      <c r="P711">
        <v>0.73846000000000001</v>
      </c>
      <c r="Q711">
        <v>10</v>
      </c>
      <c r="R711" t="s">
        <v>31</v>
      </c>
      <c r="S711" s="1">
        <v>45475</v>
      </c>
      <c r="T711">
        <v>3</v>
      </c>
      <c r="U711">
        <v>2024</v>
      </c>
      <c r="V711">
        <v>265249</v>
      </c>
      <c r="W711" s="2">
        <v>6614611</v>
      </c>
    </row>
    <row r="712" spans="1:23" x14ac:dyDescent="0.35">
      <c r="A712" s="1">
        <v>45565</v>
      </c>
      <c r="B712">
        <v>265249</v>
      </c>
      <c r="C712" t="s">
        <v>23</v>
      </c>
      <c r="D712">
        <v>259247</v>
      </c>
      <c r="E712" t="s">
        <v>118</v>
      </c>
      <c r="F712" t="s">
        <v>49</v>
      </c>
      <c r="G712">
        <v>3018</v>
      </c>
      <c r="H712">
        <v>1</v>
      </c>
      <c r="I712" t="s">
        <v>26</v>
      </c>
      <c r="J712">
        <v>22087</v>
      </c>
      <c r="K712" t="s">
        <v>27</v>
      </c>
      <c r="L712" t="s">
        <v>138</v>
      </c>
      <c r="M712" t="s">
        <v>33</v>
      </c>
      <c r="N712">
        <v>48.5</v>
      </c>
      <c r="O712" t="s">
        <v>30</v>
      </c>
      <c r="P712">
        <v>0.11938</v>
      </c>
      <c r="Q712">
        <v>2</v>
      </c>
      <c r="R712" t="s">
        <v>31</v>
      </c>
      <c r="S712" s="1">
        <v>45566</v>
      </c>
      <c r="T712">
        <v>3</v>
      </c>
      <c r="U712">
        <v>2024</v>
      </c>
      <c r="V712">
        <v>265249</v>
      </c>
      <c r="W712" s="2">
        <v>6614611</v>
      </c>
    </row>
    <row r="713" spans="1:23" x14ac:dyDescent="0.35">
      <c r="A713" s="1">
        <v>45565</v>
      </c>
      <c r="B713">
        <v>265249</v>
      </c>
      <c r="C713" t="s">
        <v>23</v>
      </c>
      <c r="D713">
        <v>259247</v>
      </c>
      <c r="E713" t="s">
        <v>118</v>
      </c>
      <c r="F713" t="s">
        <v>49</v>
      </c>
      <c r="G713">
        <v>3018</v>
      </c>
      <c r="H713">
        <v>1</v>
      </c>
      <c r="I713" t="s">
        <v>26</v>
      </c>
      <c r="J713">
        <v>6787</v>
      </c>
      <c r="K713" t="s">
        <v>27</v>
      </c>
      <c r="L713" t="s">
        <v>40</v>
      </c>
      <c r="M713" t="s">
        <v>33</v>
      </c>
      <c r="N713">
        <v>31.5</v>
      </c>
      <c r="O713" t="s">
        <v>30</v>
      </c>
      <c r="P713">
        <v>0.11631</v>
      </c>
      <c r="Q713">
        <v>3</v>
      </c>
      <c r="R713" t="s">
        <v>31</v>
      </c>
      <c r="S713" s="1">
        <v>45566</v>
      </c>
      <c r="T713">
        <v>3</v>
      </c>
      <c r="U713">
        <v>2024</v>
      </c>
      <c r="V713">
        <v>265249</v>
      </c>
      <c r="W713" s="2">
        <v>6614611</v>
      </c>
    </row>
    <row r="714" spans="1:23" x14ac:dyDescent="0.35">
      <c r="A714" s="1">
        <v>45565</v>
      </c>
      <c r="B714">
        <v>265249</v>
      </c>
      <c r="C714" t="s">
        <v>23</v>
      </c>
      <c r="D714">
        <v>259247</v>
      </c>
      <c r="E714" t="s">
        <v>118</v>
      </c>
      <c r="F714" t="s">
        <v>49</v>
      </c>
      <c r="G714">
        <v>3018</v>
      </c>
      <c r="H714">
        <v>1</v>
      </c>
      <c r="I714" t="s">
        <v>26</v>
      </c>
      <c r="J714">
        <v>6787</v>
      </c>
      <c r="K714" t="s">
        <v>27</v>
      </c>
      <c r="L714" t="s">
        <v>40</v>
      </c>
      <c r="M714" t="s">
        <v>33</v>
      </c>
      <c r="N714">
        <v>35</v>
      </c>
      <c r="O714" t="s">
        <v>30</v>
      </c>
      <c r="P714">
        <v>0.34461999999999998</v>
      </c>
      <c r="Q714">
        <v>8</v>
      </c>
      <c r="R714" t="s">
        <v>31</v>
      </c>
      <c r="S714" s="1">
        <v>45566</v>
      </c>
      <c r="T714">
        <v>3</v>
      </c>
      <c r="U714">
        <v>2024</v>
      </c>
      <c r="V714">
        <v>265249</v>
      </c>
      <c r="W714" s="2">
        <v>6614611</v>
      </c>
    </row>
    <row r="715" spans="1:23" x14ac:dyDescent="0.35">
      <c r="A715" s="1">
        <v>45565</v>
      </c>
      <c r="B715">
        <v>265249</v>
      </c>
      <c r="C715" t="s">
        <v>23</v>
      </c>
      <c r="D715">
        <v>259247</v>
      </c>
      <c r="E715" t="s">
        <v>118</v>
      </c>
      <c r="F715" t="s">
        <v>49</v>
      </c>
      <c r="G715">
        <v>3018</v>
      </c>
      <c r="H715">
        <v>1</v>
      </c>
      <c r="I715" t="s">
        <v>26</v>
      </c>
      <c r="J715">
        <v>6788</v>
      </c>
      <c r="K715" t="s">
        <v>27</v>
      </c>
      <c r="L715" t="s">
        <v>28</v>
      </c>
      <c r="M715" t="s">
        <v>33</v>
      </c>
      <c r="N715">
        <v>35</v>
      </c>
      <c r="O715" t="s">
        <v>30</v>
      </c>
      <c r="P715">
        <v>8.6150000000000004E-2</v>
      </c>
      <c r="Q715">
        <v>2</v>
      </c>
      <c r="R715" t="s">
        <v>31</v>
      </c>
      <c r="S715" s="1">
        <v>45566</v>
      </c>
      <c r="T715">
        <v>3</v>
      </c>
      <c r="U715">
        <v>2024</v>
      </c>
      <c r="V715">
        <v>265249</v>
      </c>
      <c r="W715" s="2">
        <v>6614611</v>
      </c>
    </row>
    <row r="716" spans="1:23" x14ac:dyDescent="0.35">
      <c r="A716" s="1">
        <v>45565</v>
      </c>
      <c r="B716">
        <v>265249</v>
      </c>
      <c r="C716" t="s">
        <v>23</v>
      </c>
      <c r="D716">
        <v>259247</v>
      </c>
      <c r="E716" t="s">
        <v>118</v>
      </c>
      <c r="F716" t="s">
        <v>49</v>
      </c>
      <c r="G716">
        <v>3018</v>
      </c>
      <c r="H716">
        <v>1</v>
      </c>
      <c r="I716" t="s">
        <v>26</v>
      </c>
      <c r="J716">
        <v>6788</v>
      </c>
      <c r="K716" t="s">
        <v>27</v>
      </c>
      <c r="L716" t="s">
        <v>28</v>
      </c>
      <c r="M716" t="s">
        <v>33</v>
      </c>
      <c r="N716">
        <v>0</v>
      </c>
      <c r="O716" t="s">
        <v>39</v>
      </c>
      <c r="P716">
        <v>2</v>
      </c>
      <c r="Q716">
        <v>2</v>
      </c>
      <c r="R716" t="s">
        <v>31</v>
      </c>
      <c r="S716" s="1">
        <v>45566</v>
      </c>
      <c r="T716">
        <v>3</v>
      </c>
      <c r="U716">
        <v>2024</v>
      </c>
      <c r="V716">
        <v>265249</v>
      </c>
      <c r="W716" s="2">
        <v>6614611</v>
      </c>
    </row>
    <row r="717" spans="1:23" x14ac:dyDescent="0.35">
      <c r="A717" s="1">
        <v>45565</v>
      </c>
      <c r="B717">
        <v>265249</v>
      </c>
      <c r="C717" t="s">
        <v>23</v>
      </c>
      <c r="D717">
        <v>280080</v>
      </c>
      <c r="E717" t="s">
        <v>122</v>
      </c>
      <c r="F717" t="s">
        <v>25</v>
      </c>
      <c r="G717">
        <v>3018</v>
      </c>
      <c r="H717">
        <v>1</v>
      </c>
      <c r="I717" t="s">
        <v>26</v>
      </c>
      <c r="J717">
        <v>6747</v>
      </c>
      <c r="K717" t="s">
        <v>27</v>
      </c>
      <c r="L717" t="s">
        <v>43</v>
      </c>
      <c r="M717" t="s">
        <v>33</v>
      </c>
      <c r="N717">
        <v>0</v>
      </c>
      <c r="O717" t="s">
        <v>37</v>
      </c>
      <c r="P717">
        <v>36</v>
      </c>
      <c r="Q717">
        <v>36</v>
      </c>
      <c r="R717" t="s">
        <v>31</v>
      </c>
      <c r="S717" s="1">
        <v>45566</v>
      </c>
      <c r="T717">
        <v>4</v>
      </c>
      <c r="U717">
        <v>2024</v>
      </c>
      <c r="V717">
        <v>265249</v>
      </c>
      <c r="W717" s="2">
        <v>6614611</v>
      </c>
    </row>
    <row r="718" spans="1:23" x14ac:dyDescent="0.35">
      <c r="A718" s="1">
        <v>45565</v>
      </c>
      <c r="B718">
        <v>265249</v>
      </c>
      <c r="C718" t="s">
        <v>23</v>
      </c>
      <c r="D718">
        <v>280080</v>
      </c>
      <c r="E718" t="s">
        <v>122</v>
      </c>
      <c r="F718" t="s">
        <v>25</v>
      </c>
      <c r="G718">
        <v>3018</v>
      </c>
      <c r="H718">
        <v>1</v>
      </c>
      <c r="I718" t="s">
        <v>26</v>
      </c>
      <c r="J718">
        <v>6788</v>
      </c>
      <c r="K718" t="s">
        <v>27</v>
      </c>
      <c r="L718" t="s">
        <v>28</v>
      </c>
      <c r="M718" t="s">
        <v>33</v>
      </c>
      <c r="N718">
        <v>58.5</v>
      </c>
      <c r="O718" t="s">
        <v>30</v>
      </c>
      <c r="P718">
        <v>0.43075000000000002</v>
      </c>
      <c r="Q718">
        <v>9</v>
      </c>
      <c r="R718" t="s">
        <v>31</v>
      </c>
      <c r="S718" s="1">
        <v>45566</v>
      </c>
      <c r="T718">
        <v>4</v>
      </c>
      <c r="U718">
        <v>2024</v>
      </c>
      <c r="V718">
        <v>265249</v>
      </c>
      <c r="W718" s="2">
        <v>6614611</v>
      </c>
    </row>
    <row r="719" spans="1:23" x14ac:dyDescent="0.35">
      <c r="A719" s="1">
        <v>45565</v>
      </c>
      <c r="B719">
        <v>265249</v>
      </c>
      <c r="C719" t="s">
        <v>23</v>
      </c>
      <c r="D719">
        <v>280080</v>
      </c>
      <c r="E719" t="s">
        <v>122</v>
      </c>
      <c r="F719" t="s">
        <v>25</v>
      </c>
      <c r="G719">
        <v>3018</v>
      </c>
      <c r="H719">
        <v>1</v>
      </c>
      <c r="I719" t="s">
        <v>26</v>
      </c>
      <c r="J719">
        <v>6787</v>
      </c>
      <c r="K719" t="s">
        <v>27</v>
      </c>
      <c r="L719" t="s">
        <v>40</v>
      </c>
      <c r="M719" t="s">
        <v>33</v>
      </c>
      <c r="N719">
        <v>0</v>
      </c>
      <c r="O719" t="s">
        <v>39</v>
      </c>
      <c r="P719">
        <v>10</v>
      </c>
      <c r="Q719">
        <v>10</v>
      </c>
      <c r="R719" t="s">
        <v>31</v>
      </c>
      <c r="S719" s="1">
        <v>45566</v>
      </c>
      <c r="T719">
        <v>4</v>
      </c>
      <c r="U719">
        <v>2024</v>
      </c>
      <c r="V719">
        <v>265249</v>
      </c>
      <c r="W719" s="2">
        <v>6614611</v>
      </c>
    </row>
    <row r="720" spans="1:23" x14ac:dyDescent="0.35">
      <c r="A720" s="1">
        <v>45565</v>
      </c>
      <c r="B720">
        <v>265249</v>
      </c>
      <c r="C720" t="s">
        <v>23</v>
      </c>
      <c r="D720">
        <v>280080</v>
      </c>
      <c r="E720" t="s">
        <v>122</v>
      </c>
      <c r="F720" t="s">
        <v>25</v>
      </c>
      <c r="G720">
        <v>3018</v>
      </c>
      <c r="H720">
        <v>1</v>
      </c>
      <c r="I720" t="s">
        <v>26</v>
      </c>
      <c r="J720">
        <v>6789</v>
      </c>
      <c r="K720" t="s">
        <v>27</v>
      </c>
      <c r="L720" t="s">
        <v>38</v>
      </c>
      <c r="M720" t="s">
        <v>33</v>
      </c>
      <c r="N720">
        <v>60</v>
      </c>
      <c r="O720" t="s">
        <v>30</v>
      </c>
      <c r="P720">
        <v>0.60211000000000003</v>
      </c>
      <c r="Q720">
        <v>9</v>
      </c>
      <c r="R720" t="s">
        <v>31</v>
      </c>
      <c r="S720" s="1">
        <v>45566</v>
      </c>
      <c r="T720">
        <v>4</v>
      </c>
      <c r="U720">
        <v>2024</v>
      </c>
      <c r="V720">
        <v>265249</v>
      </c>
      <c r="W720" s="2">
        <v>6614611</v>
      </c>
    </row>
    <row r="721" spans="1:23" x14ac:dyDescent="0.35">
      <c r="A721" s="1">
        <v>45565</v>
      </c>
      <c r="B721">
        <v>265249</v>
      </c>
      <c r="C721" t="s">
        <v>23</v>
      </c>
      <c r="D721">
        <v>280080</v>
      </c>
      <c r="E721" t="s">
        <v>122</v>
      </c>
      <c r="F721" t="s">
        <v>25</v>
      </c>
      <c r="G721">
        <v>3018</v>
      </c>
      <c r="H721">
        <v>1</v>
      </c>
      <c r="I721" t="s">
        <v>26</v>
      </c>
      <c r="J721">
        <v>6789</v>
      </c>
      <c r="K721" t="s">
        <v>27</v>
      </c>
      <c r="L721" t="s">
        <v>38</v>
      </c>
      <c r="M721" t="s">
        <v>33</v>
      </c>
      <c r="N721">
        <v>0</v>
      </c>
      <c r="O721" t="s">
        <v>39</v>
      </c>
      <c r="P721">
        <v>12</v>
      </c>
      <c r="Q721">
        <v>12</v>
      </c>
      <c r="R721" t="s">
        <v>31</v>
      </c>
      <c r="S721" s="1">
        <v>45566</v>
      </c>
      <c r="T721">
        <v>4</v>
      </c>
      <c r="U721">
        <v>2024</v>
      </c>
      <c r="V721">
        <v>265249</v>
      </c>
      <c r="W721" s="2">
        <v>6614611</v>
      </c>
    </row>
    <row r="722" spans="1:23" x14ac:dyDescent="0.35">
      <c r="A722" s="1">
        <v>45565</v>
      </c>
      <c r="B722">
        <v>265249</v>
      </c>
      <c r="C722" t="s">
        <v>23</v>
      </c>
      <c r="D722">
        <v>280080</v>
      </c>
      <c r="E722" t="s">
        <v>122</v>
      </c>
      <c r="F722" t="s">
        <v>25</v>
      </c>
      <c r="G722">
        <v>3018</v>
      </c>
      <c r="H722">
        <v>1</v>
      </c>
      <c r="I722" t="s">
        <v>26</v>
      </c>
      <c r="J722">
        <v>6432</v>
      </c>
      <c r="K722" t="s">
        <v>27</v>
      </c>
      <c r="L722" t="s">
        <v>45</v>
      </c>
      <c r="M722" t="s">
        <v>33</v>
      </c>
      <c r="N722">
        <v>58.5</v>
      </c>
      <c r="O722" t="s">
        <v>30</v>
      </c>
      <c r="P722">
        <v>0.14510999999999999</v>
      </c>
      <c r="Q722">
        <v>3</v>
      </c>
      <c r="R722" t="s">
        <v>31</v>
      </c>
      <c r="S722" s="1">
        <v>45566</v>
      </c>
      <c r="T722">
        <v>4</v>
      </c>
      <c r="U722">
        <v>2024</v>
      </c>
      <c r="V722">
        <v>265249</v>
      </c>
      <c r="W722" s="2">
        <v>6614611</v>
      </c>
    </row>
    <row r="723" spans="1:23" x14ac:dyDescent="0.35">
      <c r="A723" s="1">
        <v>45565</v>
      </c>
      <c r="B723">
        <v>265249</v>
      </c>
      <c r="C723" t="s">
        <v>23</v>
      </c>
      <c r="D723">
        <v>280080</v>
      </c>
      <c r="E723" t="s">
        <v>122</v>
      </c>
      <c r="F723" t="s">
        <v>25</v>
      </c>
      <c r="G723">
        <v>3018</v>
      </c>
      <c r="H723">
        <v>1</v>
      </c>
      <c r="I723" t="s">
        <v>26</v>
      </c>
      <c r="J723">
        <v>6432</v>
      </c>
      <c r="K723" t="s">
        <v>27</v>
      </c>
      <c r="L723" t="s">
        <v>45</v>
      </c>
      <c r="M723" t="s">
        <v>33</v>
      </c>
      <c r="N723">
        <v>0</v>
      </c>
      <c r="O723" t="s">
        <v>39</v>
      </c>
      <c r="P723">
        <v>4</v>
      </c>
      <c r="Q723">
        <v>4</v>
      </c>
      <c r="R723" t="s">
        <v>31</v>
      </c>
      <c r="S723" s="1">
        <v>45566</v>
      </c>
      <c r="T723">
        <v>4</v>
      </c>
      <c r="U723">
        <v>2024</v>
      </c>
      <c r="V723">
        <v>265249</v>
      </c>
      <c r="W723" s="2">
        <v>6614611</v>
      </c>
    </row>
    <row r="724" spans="1:23" x14ac:dyDescent="0.35">
      <c r="A724" s="1">
        <v>45565</v>
      </c>
      <c r="B724">
        <v>265249</v>
      </c>
      <c r="C724" t="s">
        <v>23</v>
      </c>
      <c r="D724">
        <v>280080</v>
      </c>
      <c r="E724" t="s">
        <v>122</v>
      </c>
      <c r="F724" t="s">
        <v>25</v>
      </c>
      <c r="G724">
        <v>3018</v>
      </c>
      <c r="H724">
        <v>1</v>
      </c>
      <c r="I724" t="s">
        <v>26</v>
      </c>
      <c r="J724">
        <v>6788</v>
      </c>
      <c r="K724" t="s">
        <v>27</v>
      </c>
      <c r="L724" t="s">
        <v>28</v>
      </c>
      <c r="M724" t="s">
        <v>33</v>
      </c>
      <c r="N724">
        <v>60</v>
      </c>
      <c r="O724" t="s">
        <v>30</v>
      </c>
      <c r="P724">
        <v>0.69777999999999996</v>
      </c>
      <c r="Q724">
        <v>11</v>
      </c>
      <c r="R724" t="s">
        <v>31</v>
      </c>
      <c r="S724" s="1">
        <v>45566</v>
      </c>
      <c r="T724">
        <v>4</v>
      </c>
      <c r="U724">
        <v>2024</v>
      </c>
      <c r="V724">
        <v>265249</v>
      </c>
      <c r="W724" s="2">
        <v>6614611</v>
      </c>
    </row>
    <row r="725" spans="1:23" x14ac:dyDescent="0.35">
      <c r="A725" s="1">
        <v>45565</v>
      </c>
      <c r="B725">
        <v>265249</v>
      </c>
      <c r="C725" t="s">
        <v>23</v>
      </c>
      <c r="D725">
        <v>280080</v>
      </c>
      <c r="E725" t="s">
        <v>122</v>
      </c>
      <c r="F725" t="s">
        <v>25</v>
      </c>
      <c r="G725">
        <v>3018</v>
      </c>
      <c r="H725">
        <v>1</v>
      </c>
      <c r="I725" t="s">
        <v>26</v>
      </c>
      <c r="J725">
        <v>6788</v>
      </c>
      <c r="K725" t="s">
        <v>27</v>
      </c>
      <c r="L725" t="s">
        <v>28</v>
      </c>
      <c r="M725" t="s">
        <v>33</v>
      </c>
      <c r="N725">
        <v>0</v>
      </c>
      <c r="O725" t="s">
        <v>39</v>
      </c>
      <c r="P725">
        <v>20</v>
      </c>
      <c r="Q725">
        <v>20</v>
      </c>
      <c r="R725" t="s">
        <v>31</v>
      </c>
      <c r="S725" s="1">
        <v>45566</v>
      </c>
      <c r="T725">
        <v>4</v>
      </c>
      <c r="U725">
        <v>2024</v>
      </c>
      <c r="V725">
        <v>265249</v>
      </c>
      <c r="W725" s="2">
        <v>6614611</v>
      </c>
    </row>
    <row r="726" spans="1:23" x14ac:dyDescent="0.35">
      <c r="A726" s="1">
        <v>45565</v>
      </c>
      <c r="B726">
        <v>265249</v>
      </c>
      <c r="C726" t="s">
        <v>23</v>
      </c>
      <c r="D726">
        <v>280080</v>
      </c>
      <c r="E726" t="s">
        <v>122</v>
      </c>
      <c r="F726" t="s">
        <v>25</v>
      </c>
      <c r="G726">
        <v>3018</v>
      </c>
      <c r="H726">
        <v>1</v>
      </c>
      <c r="I726" t="s">
        <v>26</v>
      </c>
      <c r="J726">
        <v>6789</v>
      </c>
      <c r="K726" t="s">
        <v>27</v>
      </c>
      <c r="L726" t="s">
        <v>38</v>
      </c>
      <c r="M726" t="s">
        <v>33</v>
      </c>
      <c r="N726">
        <v>58.5</v>
      </c>
      <c r="O726" t="s">
        <v>30</v>
      </c>
      <c r="P726">
        <v>0.14136000000000001</v>
      </c>
      <c r="Q726">
        <v>3</v>
      </c>
      <c r="R726" t="s">
        <v>31</v>
      </c>
      <c r="S726" s="1">
        <v>45566</v>
      </c>
      <c r="T726">
        <v>4</v>
      </c>
      <c r="U726">
        <v>2024</v>
      </c>
      <c r="V726">
        <v>265249</v>
      </c>
      <c r="W726" s="2">
        <v>6614611</v>
      </c>
    </row>
    <row r="727" spans="1:23" x14ac:dyDescent="0.35">
      <c r="A727" s="1">
        <v>45565</v>
      </c>
      <c r="B727">
        <v>265249</v>
      </c>
      <c r="C727" t="s">
        <v>23</v>
      </c>
      <c r="D727">
        <v>280080</v>
      </c>
      <c r="E727" t="s">
        <v>122</v>
      </c>
      <c r="F727" t="s">
        <v>25</v>
      </c>
      <c r="G727">
        <v>3018</v>
      </c>
      <c r="H727">
        <v>1</v>
      </c>
      <c r="I727" t="s">
        <v>26</v>
      </c>
      <c r="J727">
        <v>6787</v>
      </c>
      <c r="K727" t="s">
        <v>27</v>
      </c>
      <c r="L727" t="s">
        <v>40</v>
      </c>
      <c r="M727" t="s">
        <v>33</v>
      </c>
      <c r="N727">
        <v>58.5</v>
      </c>
      <c r="O727" t="s">
        <v>30</v>
      </c>
      <c r="P727">
        <v>0.37278</v>
      </c>
      <c r="Q727">
        <v>7</v>
      </c>
      <c r="R727" t="s">
        <v>31</v>
      </c>
      <c r="S727" s="1">
        <v>45566</v>
      </c>
      <c r="T727">
        <v>4</v>
      </c>
      <c r="U727">
        <v>2024</v>
      </c>
      <c r="V727">
        <v>265249</v>
      </c>
      <c r="W727" s="2">
        <v>6614611</v>
      </c>
    </row>
    <row r="728" spans="1:23" x14ac:dyDescent="0.35">
      <c r="A728" s="1">
        <v>45473</v>
      </c>
      <c r="B728">
        <v>265249</v>
      </c>
      <c r="C728" t="s">
        <v>23</v>
      </c>
      <c r="D728">
        <v>259247</v>
      </c>
      <c r="E728" t="s">
        <v>118</v>
      </c>
      <c r="F728" t="s">
        <v>49</v>
      </c>
      <c r="G728">
        <v>3016</v>
      </c>
      <c r="H728">
        <v>2</v>
      </c>
      <c r="I728" t="s">
        <v>55</v>
      </c>
      <c r="J728">
        <v>1206</v>
      </c>
      <c r="K728" t="s">
        <v>69</v>
      </c>
      <c r="L728" t="s">
        <v>98</v>
      </c>
      <c r="M728" t="s">
        <v>33</v>
      </c>
      <c r="N728">
        <v>0</v>
      </c>
      <c r="O728" t="s">
        <v>39</v>
      </c>
      <c r="P728">
        <v>10</v>
      </c>
      <c r="Q728">
        <v>10</v>
      </c>
      <c r="R728" t="s">
        <v>31</v>
      </c>
      <c r="S728" s="1">
        <v>45475</v>
      </c>
      <c r="T728">
        <v>3</v>
      </c>
      <c r="U728">
        <v>2024</v>
      </c>
      <c r="V728">
        <v>265249</v>
      </c>
      <c r="W728" s="2">
        <v>6614611</v>
      </c>
    </row>
    <row r="729" spans="1:23" x14ac:dyDescent="0.35">
      <c r="A729" s="1">
        <v>45473</v>
      </c>
      <c r="B729">
        <v>265249</v>
      </c>
      <c r="C729" t="s">
        <v>23</v>
      </c>
      <c r="D729">
        <v>259247</v>
      </c>
      <c r="E729" t="s">
        <v>118</v>
      </c>
      <c r="F729" t="s">
        <v>49</v>
      </c>
      <c r="G729">
        <v>3019</v>
      </c>
      <c r="H729">
        <v>1</v>
      </c>
      <c r="I729" t="s">
        <v>32</v>
      </c>
      <c r="J729">
        <v>5953</v>
      </c>
      <c r="K729" t="s">
        <v>27</v>
      </c>
      <c r="L729" t="s">
        <v>32</v>
      </c>
      <c r="M729" t="s">
        <v>33</v>
      </c>
      <c r="N729">
        <v>56</v>
      </c>
      <c r="O729" t="s">
        <v>30</v>
      </c>
      <c r="P729">
        <v>3.3849999999999998E-2</v>
      </c>
      <c r="Q729">
        <v>1</v>
      </c>
      <c r="R729" t="s">
        <v>31</v>
      </c>
      <c r="S729" s="1">
        <v>45475</v>
      </c>
      <c r="T729">
        <v>3</v>
      </c>
      <c r="U729">
        <v>2024</v>
      </c>
      <c r="V729">
        <v>265249</v>
      </c>
      <c r="W729" s="2">
        <v>6614611</v>
      </c>
    </row>
    <row r="730" spans="1:23" x14ac:dyDescent="0.35">
      <c r="A730" s="1">
        <v>45473</v>
      </c>
      <c r="B730">
        <v>265249</v>
      </c>
      <c r="C730" t="s">
        <v>23</v>
      </c>
      <c r="D730">
        <v>259247</v>
      </c>
      <c r="E730" t="s">
        <v>118</v>
      </c>
      <c r="F730" t="s">
        <v>49</v>
      </c>
      <c r="G730">
        <v>3018</v>
      </c>
      <c r="H730">
        <v>1</v>
      </c>
      <c r="I730" t="s">
        <v>26</v>
      </c>
      <c r="J730">
        <v>6787</v>
      </c>
      <c r="K730" t="s">
        <v>27</v>
      </c>
      <c r="L730" t="s">
        <v>40</v>
      </c>
      <c r="M730" t="s">
        <v>33</v>
      </c>
      <c r="N730">
        <v>12.5</v>
      </c>
      <c r="O730" t="s">
        <v>30</v>
      </c>
      <c r="P730">
        <v>1.538E-2</v>
      </c>
      <c r="Q730">
        <v>1</v>
      </c>
      <c r="R730" t="s">
        <v>31</v>
      </c>
      <c r="S730" s="1">
        <v>45475</v>
      </c>
      <c r="T730">
        <v>3</v>
      </c>
      <c r="U730">
        <v>2024</v>
      </c>
      <c r="V730">
        <v>265249</v>
      </c>
      <c r="W730" s="2">
        <v>6614611</v>
      </c>
    </row>
    <row r="731" spans="1:23" x14ac:dyDescent="0.35">
      <c r="A731" s="1">
        <v>45473</v>
      </c>
      <c r="B731">
        <v>265249</v>
      </c>
      <c r="C731" t="s">
        <v>23</v>
      </c>
      <c r="D731">
        <v>259247</v>
      </c>
      <c r="E731" t="s">
        <v>118</v>
      </c>
      <c r="F731" t="s">
        <v>49</v>
      </c>
      <c r="G731">
        <v>3018</v>
      </c>
      <c r="H731">
        <v>1</v>
      </c>
      <c r="I731" t="s">
        <v>26</v>
      </c>
      <c r="J731">
        <v>6787</v>
      </c>
      <c r="K731" t="s">
        <v>27</v>
      </c>
      <c r="L731" t="s">
        <v>40</v>
      </c>
      <c r="M731" t="s">
        <v>33</v>
      </c>
      <c r="N731">
        <v>0</v>
      </c>
      <c r="O731" t="s">
        <v>39</v>
      </c>
      <c r="P731">
        <v>15</v>
      </c>
      <c r="Q731">
        <v>15</v>
      </c>
      <c r="R731" t="s">
        <v>31</v>
      </c>
      <c r="S731" s="1">
        <v>45475</v>
      </c>
      <c r="T731">
        <v>3</v>
      </c>
      <c r="U731">
        <v>2024</v>
      </c>
      <c r="V731">
        <v>265249</v>
      </c>
      <c r="W731" s="2">
        <v>6614611</v>
      </c>
    </row>
    <row r="732" spans="1:23" x14ac:dyDescent="0.35">
      <c r="A732" s="1">
        <v>45473</v>
      </c>
      <c r="B732">
        <v>265249</v>
      </c>
      <c r="C732" t="s">
        <v>23</v>
      </c>
      <c r="D732">
        <v>259247</v>
      </c>
      <c r="E732" t="s">
        <v>118</v>
      </c>
      <c r="F732" t="s">
        <v>49</v>
      </c>
      <c r="G732">
        <v>3019</v>
      </c>
      <c r="H732">
        <v>1</v>
      </c>
      <c r="I732" t="s">
        <v>32</v>
      </c>
      <c r="J732">
        <v>5953</v>
      </c>
      <c r="K732" t="s">
        <v>27</v>
      </c>
      <c r="L732" t="s">
        <v>32</v>
      </c>
      <c r="M732" t="s">
        <v>33</v>
      </c>
      <c r="N732">
        <v>40</v>
      </c>
      <c r="O732" t="s">
        <v>72</v>
      </c>
      <c r="P732">
        <v>4.7379999999999999E-2</v>
      </c>
      <c r="Q732">
        <v>1</v>
      </c>
      <c r="R732" t="s">
        <v>31</v>
      </c>
      <c r="S732" s="1">
        <v>45475</v>
      </c>
      <c r="T732">
        <v>3</v>
      </c>
      <c r="U732">
        <v>2024</v>
      </c>
      <c r="V732">
        <v>265249</v>
      </c>
      <c r="W732" s="2">
        <v>6614611</v>
      </c>
    </row>
    <row r="733" spans="1:23" x14ac:dyDescent="0.35">
      <c r="A733" s="1">
        <v>45473</v>
      </c>
      <c r="B733">
        <v>265249</v>
      </c>
      <c r="C733" t="s">
        <v>23</v>
      </c>
      <c r="D733">
        <v>259247</v>
      </c>
      <c r="E733" t="s">
        <v>118</v>
      </c>
      <c r="F733" t="s">
        <v>49</v>
      </c>
      <c r="G733">
        <v>3018</v>
      </c>
      <c r="H733">
        <v>1</v>
      </c>
      <c r="I733" t="s">
        <v>26</v>
      </c>
      <c r="J733">
        <v>6787</v>
      </c>
      <c r="K733" t="s">
        <v>27</v>
      </c>
      <c r="L733" t="s">
        <v>40</v>
      </c>
      <c r="M733" t="s">
        <v>33</v>
      </c>
      <c r="N733">
        <v>30</v>
      </c>
      <c r="O733" t="s">
        <v>30</v>
      </c>
      <c r="P733">
        <v>7.3849999999999999E-2</v>
      </c>
      <c r="Q733">
        <v>2</v>
      </c>
      <c r="R733" t="s">
        <v>31</v>
      </c>
      <c r="S733" s="1">
        <v>45475</v>
      </c>
      <c r="T733">
        <v>3</v>
      </c>
      <c r="U733">
        <v>2024</v>
      </c>
      <c r="V733">
        <v>265249</v>
      </c>
      <c r="W733" s="2">
        <v>6614611</v>
      </c>
    </row>
    <row r="734" spans="1:23" x14ac:dyDescent="0.35">
      <c r="A734" s="1">
        <v>45473</v>
      </c>
      <c r="B734">
        <v>265249</v>
      </c>
      <c r="C734" t="s">
        <v>23</v>
      </c>
      <c r="D734">
        <v>259247</v>
      </c>
      <c r="E734" t="s">
        <v>118</v>
      </c>
      <c r="F734" t="s">
        <v>49</v>
      </c>
      <c r="G734">
        <v>3019</v>
      </c>
      <c r="H734">
        <v>1</v>
      </c>
      <c r="I734" t="s">
        <v>32</v>
      </c>
      <c r="J734">
        <v>5953</v>
      </c>
      <c r="K734" t="s">
        <v>27</v>
      </c>
      <c r="L734" t="s">
        <v>32</v>
      </c>
      <c r="M734" t="s">
        <v>33</v>
      </c>
      <c r="N734">
        <v>60</v>
      </c>
      <c r="O734" t="s">
        <v>30</v>
      </c>
      <c r="P734">
        <v>0.60902999999999996</v>
      </c>
      <c r="Q734">
        <v>22</v>
      </c>
      <c r="R734" t="s">
        <v>31</v>
      </c>
      <c r="S734" s="1">
        <v>45475</v>
      </c>
      <c r="T734">
        <v>3</v>
      </c>
      <c r="U734">
        <v>2024</v>
      </c>
      <c r="V734">
        <v>265249</v>
      </c>
      <c r="W734" s="2">
        <v>6614611</v>
      </c>
    </row>
    <row r="735" spans="1:23" x14ac:dyDescent="0.35">
      <c r="A735" s="1">
        <v>45473</v>
      </c>
      <c r="B735">
        <v>265249</v>
      </c>
      <c r="C735" t="s">
        <v>23</v>
      </c>
      <c r="D735">
        <v>259247</v>
      </c>
      <c r="E735" t="s">
        <v>118</v>
      </c>
      <c r="F735" t="s">
        <v>49</v>
      </c>
      <c r="G735">
        <v>3016</v>
      </c>
      <c r="H735">
        <v>2</v>
      </c>
      <c r="I735" t="s">
        <v>55</v>
      </c>
      <c r="J735">
        <v>1395</v>
      </c>
      <c r="K735" t="s">
        <v>56</v>
      </c>
      <c r="L735" t="s">
        <v>85</v>
      </c>
      <c r="M735" t="s">
        <v>33</v>
      </c>
      <c r="N735">
        <v>45</v>
      </c>
      <c r="O735" t="s">
        <v>30</v>
      </c>
      <c r="P735">
        <v>5.5379999999999999E-2</v>
      </c>
      <c r="Q735">
        <v>1</v>
      </c>
      <c r="R735" t="s">
        <v>31</v>
      </c>
      <c r="S735" s="1">
        <v>45475</v>
      </c>
      <c r="T735">
        <v>3</v>
      </c>
      <c r="U735">
        <v>2024</v>
      </c>
      <c r="V735">
        <v>265249</v>
      </c>
      <c r="W735" s="2">
        <v>6614611</v>
      </c>
    </row>
    <row r="736" spans="1:23" x14ac:dyDescent="0.35">
      <c r="A736" s="1">
        <v>45473</v>
      </c>
      <c r="B736">
        <v>265249</v>
      </c>
      <c r="C736" t="s">
        <v>23</v>
      </c>
      <c r="D736">
        <v>259247</v>
      </c>
      <c r="E736" t="s">
        <v>118</v>
      </c>
      <c r="F736" t="s">
        <v>49</v>
      </c>
      <c r="G736">
        <v>3016</v>
      </c>
      <c r="H736">
        <v>2</v>
      </c>
      <c r="I736" t="s">
        <v>55</v>
      </c>
      <c r="J736">
        <v>1395</v>
      </c>
      <c r="K736" t="s">
        <v>56</v>
      </c>
      <c r="L736" t="s">
        <v>85</v>
      </c>
      <c r="M736" t="s">
        <v>33</v>
      </c>
      <c r="N736">
        <v>0</v>
      </c>
      <c r="O736" t="s">
        <v>39</v>
      </c>
      <c r="P736">
        <v>1</v>
      </c>
      <c r="Q736">
        <v>1</v>
      </c>
      <c r="R736" t="s">
        <v>31</v>
      </c>
      <c r="S736" s="1">
        <v>45475</v>
      </c>
      <c r="T736">
        <v>3</v>
      </c>
      <c r="U736">
        <v>2024</v>
      </c>
      <c r="V736">
        <v>265249</v>
      </c>
      <c r="W736" s="2">
        <v>6614611</v>
      </c>
    </row>
    <row r="737" spans="1:23" x14ac:dyDescent="0.35">
      <c r="A737" s="1">
        <v>45473</v>
      </c>
      <c r="B737">
        <v>265249</v>
      </c>
      <c r="C737" t="s">
        <v>23</v>
      </c>
      <c r="D737">
        <v>259247</v>
      </c>
      <c r="E737" t="s">
        <v>118</v>
      </c>
      <c r="F737" t="s">
        <v>49</v>
      </c>
      <c r="G737">
        <v>3018</v>
      </c>
      <c r="H737">
        <v>1</v>
      </c>
      <c r="I737" t="s">
        <v>26</v>
      </c>
      <c r="J737">
        <v>6787</v>
      </c>
      <c r="K737" t="s">
        <v>27</v>
      </c>
      <c r="L737" t="s">
        <v>40</v>
      </c>
      <c r="M737" t="s">
        <v>33</v>
      </c>
      <c r="N737">
        <v>52.5</v>
      </c>
      <c r="O737" t="s">
        <v>30</v>
      </c>
      <c r="P737">
        <v>0.77537999999999996</v>
      </c>
      <c r="Q737">
        <v>12</v>
      </c>
      <c r="R737" t="s">
        <v>31</v>
      </c>
      <c r="S737" s="1">
        <v>45475</v>
      </c>
      <c r="T737">
        <v>3</v>
      </c>
      <c r="U737">
        <v>2024</v>
      </c>
      <c r="V737">
        <v>265249</v>
      </c>
      <c r="W737" s="2">
        <v>6614611</v>
      </c>
    </row>
    <row r="738" spans="1:23" x14ac:dyDescent="0.35">
      <c r="A738" s="1">
        <v>45473</v>
      </c>
      <c r="B738">
        <v>265249</v>
      </c>
      <c r="C738" t="s">
        <v>23</v>
      </c>
      <c r="D738">
        <v>259247</v>
      </c>
      <c r="E738" t="s">
        <v>118</v>
      </c>
      <c r="F738" t="s">
        <v>49</v>
      </c>
      <c r="G738">
        <v>3019</v>
      </c>
      <c r="H738">
        <v>1</v>
      </c>
      <c r="I738" t="s">
        <v>32</v>
      </c>
      <c r="J738">
        <v>5953</v>
      </c>
      <c r="K738" t="s">
        <v>27</v>
      </c>
      <c r="L738" t="s">
        <v>32</v>
      </c>
      <c r="M738" t="s">
        <v>33</v>
      </c>
      <c r="N738">
        <v>37.5</v>
      </c>
      <c r="O738" t="s">
        <v>30</v>
      </c>
      <c r="P738">
        <v>3.3849999999999998E-2</v>
      </c>
      <c r="Q738">
        <v>1</v>
      </c>
      <c r="R738" t="s">
        <v>31</v>
      </c>
      <c r="S738" s="1">
        <v>45475</v>
      </c>
      <c r="T738">
        <v>3</v>
      </c>
      <c r="U738">
        <v>2024</v>
      </c>
      <c r="V738">
        <v>265249</v>
      </c>
      <c r="W738" s="2">
        <v>6614611</v>
      </c>
    </row>
    <row r="739" spans="1:23" x14ac:dyDescent="0.35">
      <c r="A739" s="1">
        <v>45473</v>
      </c>
      <c r="B739">
        <v>265249</v>
      </c>
      <c r="C739" t="s">
        <v>23</v>
      </c>
      <c r="D739">
        <v>259247</v>
      </c>
      <c r="E739" t="s">
        <v>118</v>
      </c>
      <c r="F739" t="s">
        <v>49</v>
      </c>
      <c r="G739">
        <v>3016</v>
      </c>
      <c r="H739">
        <v>2</v>
      </c>
      <c r="I739" t="s">
        <v>55</v>
      </c>
      <c r="J739">
        <v>1215</v>
      </c>
      <c r="K739" t="s">
        <v>69</v>
      </c>
      <c r="L739" t="s">
        <v>88</v>
      </c>
      <c r="M739" t="s">
        <v>33</v>
      </c>
      <c r="N739">
        <v>45</v>
      </c>
      <c r="O739" t="s">
        <v>30</v>
      </c>
      <c r="P739">
        <v>0.27692</v>
      </c>
      <c r="Q739">
        <v>5</v>
      </c>
      <c r="R739" t="s">
        <v>31</v>
      </c>
      <c r="S739" s="1">
        <v>45475</v>
      </c>
      <c r="T739">
        <v>3</v>
      </c>
      <c r="U739">
        <v>2024</v>
      </c>
      <c r="V739">
        <v>265249</v>
      </c>
      <c r="W739" s="2">
        <v>6614611</v>
      </c>
    </row>
    <row r="740" spans="1:23" x14ac:dyDescent="0.35">
      <c r="A740" s="1">
        <v>45473</v>
      </c>
      <c r="B740">
        <v>265249</v>
      </c>
      <c r="C740" t="s">
        <v>23</v>
      </c>
      <c r="D740">
        <v>259247</v>
      </c>
      <c r="E740" t="s">
        <v>118</v>
      </c>
      <c r="F740" t="s">
        <v>49</v>
      </c>
      <c r="G740">
        <v>3016</v>
      </c>
      <c r="H740">
        <v>2</v>
      </c>
      <c r="I740" t="s">
        <v>55</v>
      </c>
      <c r="J740">
        <v>1215</v>
      </c>
      <c r="K740" t="s">
        <v>69</v>
      </c>
      <c r="L740" t="s">
        <v>88</v>
      </c>
      <c r="M740" t="s">
        <v>33</v>
      </c>
      <c r="N740">
        <v>0</v>
      </c>
      <c r="O740" t="s">
        <v>39</v>
      </c>
      <c r="P740">
        <v>5</v>
      </c>
      <c r="Q740">
        <v>5</v>
      </c>
      <c r="R740" t="s">
        <v>31</v>
      </c>
      <c r="S740" s="1">
        <v>45475</v>
      </c>
      <c r="T740">
        <v>3</v>
      </c>
      <c r="U740">
        <v>2024</v>
      </c>
      <c r="V740">
        <v>265249</v>
      </c>
      <c r="W740" s="2">
        <v>6614611</v>
      </c>
    </row>
    <row r="741" spans="1:23" x14ac:dyDescent="0.35">
      <c r="A741" s="1">
        <v>45473</v>
      </c>
      <c r="B741">
        <v>265249</v>
      </c>
      <c r="C741" t="s">
        <v>23</v>
      </c>
      <c r="D741">
        <v>259247</v>
      </c>
      <c r="E741" t="s">
        <v>118</v>
      </c>
      <c r="F741" t="s">
        <v>49</v>
      </c>
      <c r="G741">
        <v>3018</v>
      </c>
      <c r="H741">
        <v>1</v>
      </c>
      <c r="I741" t="s">
        <v>26</v>
      </c>
      <c r="J741">
        <v>6432</v>
      </c>
      <c r="K741" t="s">
        <v>27</v>
      </c>
      <c r="L741" t="s">
        <v>45</v>
      </c>
      <c r="M741" t="s">
        <v>33</v>
      </c>
      <c r="N741">
        <v>16</v>
      </c>
      <c r="O741" t="s">
        <v>30</v>
      </c>
      <c r="P741">
        <v>3.9379999999999998E-2</v>
      </c>
      <c r="Q741">
        <v>2</v>
      </c>
      <c r="R741" t="s">
        <v>31</v>
      </c>
      <c r="S741" s="1">
        <v>45475</v>
      </c>
      <c r="T741">
        <v>3</v>
      </c>
      <c r="U741">
        <v>2024</v>
      </c>
      <c r="V741">
        <v>265249</v>
      </c>
      <c r="W741" s="2">
        <v>6614611</v>
      </c>
    </row>
    <row r="742" spans="1:23" x14ac:dyDescent="0.35">
      <c r="A742" s="1">
        <v>45473</v>
      </c>
      <c r="B742">
        <v>265249</v>
      </c>
      <c r="C742" t="s">
        <v>23</v>
      </c>
      <c r="D742">
        <v>259247</v>
      </c>
      <c r="E742" t="s">
        <v>118</v>
      </c>
      <c r="F742" t="s">
        <v>49</v>
      </c>
      <c r="G742">
        <v>3018</v>
      </c>
      <c r="H742">
        <v>1</v>
      </c>
      <c r="I742" t="s">
        <v>26</v>
      </c>
      <c r="J742">
        <v>6432</v>
      </c>
      <c r="K742" t="s">
        <v>27</v>
      </c>
      <c r="L742" t="s">
        <v>45</v>
      </c>
      <c r="M742" t="s">
        <v>33</v>
      </c>
      <c r="N742">
        <v>0</v>
      </c>
      <c r="O742" t="s">
        <v>39</v>
      </c>
      <c r="P742">
        <v>4</v>
      </c>
      <c r="Q742">
        <v>4</v>
      </c>
      <c r="R742" t="s">
        <v>31</v>
      </c>
      <c r="S742" s="1">
        <v>45475</v>
      </c>
      <c r="T742">
        <v>3</v>
      </c>
      <c r="U742">
        <v>2024</v>
      </c>
      <c r="V742">
        <v>265249</v>
      </c>
      <c r="W742" s="2">
        <v>6614611</v>
      </c>
    </row>
    <row r="743" spans="1:23" x14ac:dyDescent="0.35">
      <c r="A743" s="1">
        <v>45473</v>
      </c>
      <c r="B743">
        <v>265249</v>
      </c>
      <c r="C743" t="s">
        <v>23</v>
      </c>
      <c r="D743">
        <v>259247</v>
      </c>
      <c r="E743" t="s">
        <v>118</v>
      </c>
      <c r="F743" t="s">
        <v>49</v>
      </c>
      <c r="G743">
        <v>3016</v>
      </c>
      <c r="H743">
        <v>2</v>
      </c>
      <c r="I743" t="s">
        <v>55</v>
      </c>
      <c r="J743">
        <v>1206</v>
      </c>
      <c r="K743" t="s">
        <v>27</v>
      </c>
      <c r="L743" t="s">
        <v>101</v>
      </c>
      <c r="M743" t="s">
        <v>33</v>
      </c>
      <c r="N743">
        <v>90</v>
      </c>
      <c r="O743" t="s">
        <v>30</v>
      </c>
      <c r="P743">
        <v>1.3292299999999999</v>
      </c>
      <c r="Q743">
        <v>12</v>
      </c>
      <c r="R743" t="s">
        <v>31</v>
      </c>
      <c r="S743" s="1">
        <v>45475</v>
      </c>
      <c r="T743">
        <v>3</v>
      </c>
      <c r="U743">
        <v>2024</v>
      </c>
      <c r="V743">
        <v>265249</v>
      </c>
      <c r="W743" s="2">
        <v>6614611</v>
      </c>
    </row>
    <row r="744" spans="1:23" x14ac:dyDescent="0.35">
      <c r="A744" s="1">
        <v>45473</v>
      </c>
      <c r="B744">
        <v>265249</v>
      </c>
      <c r="C744" t="s">
        <v>23</v>
      </c>
      <c r="D744">
        <v>259247</v>
      </c>
      <c r="E744" t="s">
        <v>118</v>
      </c>
      <c r="F744" t="s">
        <v>49</v>
      </c>
      <c r="G744">
        <v>3016</v>
      </c>
      <c r="H744">
        <v>2</v>
      </c>
      <c r="I744" t="s">
        <v>55</v>
      </c>
      <c r="J744">
        <v>1206</v>
      </c>
      <c r="K744" t="s">
        <v>27</v>
      </c>
      <c r="L744" t="s">
        <v>101</v>
      </c>
      <c r="M744" t="s">
        <v>33</v>
      </c>
      <c r="N744">
        <v>0</v>
      </c>
      <c r="O744" t="s">
        <v>39</v>
      </c>
      <c r="P744">
        <v>12</v>
      </c>
      <c r="Q744">
        <v>12</v>
      </c>
      <c r="R744" t="s">
        <v>31</v>
      </c>
      <c r="S744" s="1">
        <v>45475</v>
      </c>
      <c r="T744">
        <v>3</v>
      </c>
      <c r="U744">
        <v>2024</v>
      </c>
      <c r="V744">
        <v>265249</v>
      </c>
      <c r="W744" s="2">
        <v>6614611</v>
      </c>
    </row>
    <row r="745" spans="1:23" x14ac:dyDescent="0.35">
      <c r="A745" s="1">
        <v>45473</v>
      </c>
      <c r="B745">
        <v>265249</v>
      </c>
      <c r="C745" t="s">
        <v>23</v>
      </c>
      <c r="D745">
        <v>259247</v>
      </c>
      <c r="E745" t="s">
        <v>118</v>
      </c>
      <c r="F745" t="s">
        <v>49</v>
      </c>
      <c r="G745">
        <v>3019</v>
      </c>
      <c r="H745">
        <v>1</v>
      </c>
      <c r="I745" t="s">
        <v>32</v>
      </c>
      <c r="J745">
        <v>5953</v>
      </c>
      <c r="K745" t="s">
        <v>27</v>
      </c>
      <c r="L745" t="s">
        <v>32</v>
      </c>
      <c r="M745" t="s">
        <v>33</v>
      </c>
      <c r="N745">
        <v>41</v>
      </c>
      <c r="O745" t="s">
        <v>30</v>
      </c>
      <c r="P745">
        <v>4.9230000000000003E-2</v>
      </c>
      <c r="Q745">
        <v>1</v>
      </c>
      <c r="R745" t="s">
        <v>31</v>
      </c>
      <c r="S745" s="1">
        <v>45475</v>
      </c>
      <c r="T745">
        <v>3</v>
      </c>
      <c r="U745">
        <v>2024</v>
      </c>
      <c r="V745">
        <v>265249</v>
      </c>
      <c r="W745" s="2">
        <v>6614611</v>
      </c>
    </row>
    <row r="746" spans="1:23" x14ac:dyDescent="0.35">
      <c r="A746" s="1">
        <v>45473</v>
      </c>
      <c r="B746">
        <v>265249</v>
      </c>
      <c r="C746" t="s">
        <v>23</v>
      </c>
      <c r="D746">
        <v>259247</v>
      </c>
      <c r="E746" t="s">
        <v>118</v>
      </c>
      <c r="F746" t="s">
        <v>49</v>
      </c>
      <c r="G746">
        <v>3016</v>
      </c>
      <c r="H746">
        <v>2</v>
      </c>
      <c r="I746" t="s">
        <v>55</v>
      </c>
      <c r="J746">
        <v>1333</v>
      </c>
      <c r="K746" t="s">
        <v>69</v>
      </c>
      <c r="L746" t="s">
        <v>84</v>
      </c>
      <c r="M746" t="s">
        <v>33</v>
      </c>
      <c r="N746">
        <v>60</v>
      </c>
      <c r="O746" t="s">
        <v>30</v>
      </c>
      <c r="P746">
        <v>5.169E-2</v>
      </c>
      <c r="Q746">
        <v>1</v>
      </c>
      <c r="R746" t="s">
        <v>31</v>
      </c>
      <c r="S746" s="1">
        <v>45475</v>
      </c>
      <c r="T746">
        <v>3</v>
      </c>
      <c r="U746">
        <v>2024</v>
      </c>
      <c r="V746">
        <v>265249</v>
      </c>
      <c r="W746" s="2">
        <v>6614611</v>
      </c>
    </row>
    <row r="747" spans="1:23" x14ac:dyDescent="0.35">
      <c r="A747" s="1">
        <v>45473</v>
      </c>
      <c r="B747">
        <v>265249</v>
      </c>
      <c r="C747" t="s">
        <v>23</v>
      </c>
      <c r="D747">
        <v>259247</v>
      </c>
      <c r="E747" t="s">
        <v>118</v>
      </c>
      <c r="F747" t="s">
        <v>49</v>
      </c>
      <c r="G747">
        <v>3016</v>
      </c>
      <c r="H747">
        <v>2</v>
      </c>
      <c r="I747" t="s">
        <v>55</v>
      </c>
      <c r="J747">
        <v>1333</v>
      </c>
      <c r="K747" t="s">
        <v>69</v>
      </c>
      <c r="L747" t="s">
        <v>84</v>
      </c>
      <c r="M747" t="s">
        <v>33</v>
      </c>
      <c r="N747">
        <v>0</v>
      </c>
      <c r="O747" t="s">
        <v>39</v>
      </c>
      <c r="P747">
        <v>1</v>
      </c>
      <c r="Q747">
        <v>1</v>
      </c>
      <c r="R747" t="s">
        <v>31</v>
      </c>
      <c r="S747" s="1">
        <v>45475</v>
      </c>
      <c r="T747">
        <v>3</v>
      </c>
      <c r="U747">
        <v>2024</v>
      </c>
      <c r="V747">
        <v>265249</v>
      </c>
      <c r="W747" s="2">
        <v>6614611</v>
      </c>
    </row>
    <row r="748" spans="1:23" x14ac:dyDescent="0.35">
      <c r="A748" s="1">
        <v>45473</v>
      </c>
      <c r="B748">
        <v>265249</v>
      </c>
      <c r="C748" t="s">
        <v>23</v>
      </c>
      <c r="D748">
        <v>259247</v>
      </c>
      <c r="E748" t="s">
        <v>118</v>
      </c>
      <c r="F748" t="s">
        <v>49</v>
      </c>
      <c r="G748">
        <v>3016</v>
      </c>
      <c r="H748">
        <v>2</v>
      </c>
      <c r="I748" t="s">
        <v>55</v>
      </c>
      <c r="J748">
        <v>1333</v>
      </c>
      <c r="K748" t="s">
        <v>69</v>
      </c>
      <c r="L748" t="s">
        <v>84</v>
      </c>
      <c r="M748" t="s">
        <v>33</v>
      </c>
      <c r="N748">
        <v>60</v>
      </c>
      <c r="O748" t="s">
        <v>54</v>
      </c>
      <c r="P748">
        <v>2.215E-2</v>
      </c>
      <c r="Q748">
        <v>1</v>
      </c>
      <c r="R748" t="s">
        <v>31</v>
      </c>
      <c r="S748" s="1">
        <v>45475</v>
      </c>
      <c r="T748">
        <v>3</v>
      </c>
      <c r="U748">
        <v>2024</v>
      </c>
      <c r="V748">
        <v>265249</v>
      </c>
      <c r="W748" s="2">
        <v>6614611</v>
      </c>
    </row>
    <row r="749" spans="1:23" x14ac:dyDescent="0.35">
      <c r="A749" s="1">
        <v>45473</v>
      </c>
      <c r="B749">
        <v>265249</v>
      </c>
      <c r="C749" t="s">
        <v>23</v>
      </c>
      <c r="D749">
        <v>259247</v>
      </c>
      <c r="E749" t="s">
        <v>118</v>
      </c>
      <c r="F749" t="s">
        <v>49</v>
      </c>
      <c r="G749">
        <v>3019</v>
      </c>
      <c r="H749">
        <v>1</v>
      </c>
      <c r="I749" t="s">
        <v>32</v>
      </c>
      <c r="J749">
        <v>5953</v>
      </c>
      <c r="K749" t="s">
        <v>27</v>
      </c>
      <c r="L749" t="s">
        <v>32</v>
      </c>
      <c r="M749" t="s">
        <v>33</v>
      </c>
      <c r="N749">
        <v>35</v>
      </c>
      <c r="O749" t="s">
        <v>30</v>
      </c>
      <c r="P749">
        <v>4.308E-2</v>
      </c>
      <c r="Q749">
        <v>1</v>
      </c>
      <c r="R749" t="s">
        <v>31</v>
      </c>
      <c r="S749" s="1">
        <v>45475</v>
      </c>
      <c r="T749">
        <v>3</v>
      </c>
      <c r="U749">
        <v>2024</v>
      </c>
      <c r="V749">
        <v>265249</v>
      </c>
      <c r="W749" s="2">
        <v>6614611</v>
      </c>
    </row>
    <row r="750" spans="1:23" x14ac:dyDescent="0.35">
      <c r="A750" s="1">
        <v>45473</v>
      </c>
      <c r="B750">
        <v>265249</v>
      </c>
      <c r="C750" t="s">
        <v>23</v>
      </c>
      <c r="D750">
        <v>259247</v>
      </c>
      <c r="E750" t="s">
        <v>118</v>
      </c>
      <c r="F750" t="s">
        <v>49</v>
      </c>
      <c r="G750">
        <v>3019</v>
      </c>
      <c r="H750">
        <v>1</v>
      </c>
      <c r="I750" t="s">
        <v>32</v>
      </c>
      <c r="J750">
        <v>5953</v>
      </c>
      <c r="K750" t="s">
        <v>27</v>
      </c>
      <c r="L750" t="s">
        <v>32</v>
      </c>
      <c r="M750" t="s">
        <v>33</v>
      </c>
      <c r="N750">
        <v>45</v>
      </c>
      <c r="O750" t="s">
        <v>30</v>
      </c>
      <c r="P750">
        <v>0.11076999999999999</v>
      </c>
      <c r="Q750">
        <v>2</v>
      </c>
      <c r="R750" t="s">
        <v>31</v>
      </c>
      <c r="S750" s="1">
        <v>45475</v>
      </c>
      <c r="T750">
        <v>3</v>
      </c>
      <c r="U750">
        <v>2024</v>
      </c>
      <c r="V750">
        <v>265249</v>
      </c>
      <c r="W750" s="2">
        <v>6614611</v>
      </c>
    </row>
    <row r="751" spans="1:23" x14ac:dyDescent="0.35">
      <c r="A751" s="1">
        <v>45473</v>
      </c>
      <c r="B751">
        <v>265249</v>
      </c>
      <c r="C751" t="s">
        <v>23</v>
      </c>
      <c r="D751">
        <v>259247</v>
      </c>
      <c r="E751" t="s">
        <v>118</v>
      </c>
      <c r="F751" t="s">
        <v>49</v>
      </c>
      <c r="G751">
        <v>3019</v>
      </c>
      <c r="H751">
        <v>1</v>
      </c>
      <c r="I751" t="s">
        <v>32</v>
      </c>
      <c r="J751">
        <v>5953</v>
      </c>
      <c r="K751" t="s">
        <v>27</v>
      </c>
      <c r="L751" t="s">
        <v>32</v>
      </c>
      <c r="M751" t="s">
        <v>33</v>
      </c>
      <c r="N751">
        <v>22.5</v>
      </c>
      <c r="O751" t="s">
        <v>30</v>
      </c>
      <c r="P751">
        <v>2.4410000000000001E-2</v>
      </c>
      <c r="Q751">
        <v>1</v>
      </c>
      <c r="R751" t="s">
        <v>31</v>
      </c>
      <c r="S751" s="1">
        <v>45475</v>
      </c>
      <c r="T751">
        <v>3</v>
      </c>
      <c r="U751">
        <v>2024</v>
      </c>
      <c r="V751">
        <v>265249</v>
      </c>
      <c r="W751" s="2">
        <v>6614611</v>
      </c>
    </row>
    <row r="752" spans="1:23" x14ac:dyDescent="0.35">
      <c r="A752" s="1">
        <v>45473</v>
      </c>
      <c r="B752">
        <v>265249</v>
      </c>
      <c r="C752" t="s">
        <v>23</v>
      </c>
      <c r="D752">
        <v>259247</v>
      </c>
      <c r="E752" t="s">
        <v>118</v>
      </c>
      <c r="F752" t="s">
        <v>49</v>
      </c>
      <c r="G752">
        <v>3019</v>
      </c>
      <c r="H752">
        <v>1</v>
      </c>
      <c r="I752" t="s">
        <v>32</v>
      </c>
      <c r="J752">
        <v>5953</v>
      </c>
      <c r="K752" t="s">
        <v>27</v>
      </c>
      <c r="L752" t="s">
        <v>32</v>
      </c>
      <c r="M752" t="s">
        <v>33</v>
      </c>
      <c r="N752">
        <v>55</v>
      </c>
      <c r="O752" t="s">
        <v>30</v>
      </c>
      <c r="P752">
        <v>4.9230000000000003E-2</v>
      </c>
      <c r="Q752">
        <v>1</v>
      </c>
      <c r="R752" t="s">
        <v>31</v>
      </c>
      <c r="S752" s="1">
        <v>45475</v>
      </c>
      <c r="T752">
        <v>3</v>
      </c>
      <c r="U752">
        <v>2024</v>
      </c>
      <c r="V752">
        <v>265249</v>
      </c>
      <c r="W752" s="2">
        <v>6614611</v>
      </c>
    </row>
    <row r="753" spans="1:23" x14ac:dyDescent="0.35">
      <c r="A753" s="1">
        <v>45473</v>
      </c>
      <c r="B753">
        <v>265249</v>
      </c>
      <c r="C753" t="s">
        <v>23</v>
      </c>
      <c r="D753">
        <v>259247</v>
      </c>
      <c r="E753" t="s">
        <v>118</v>
      </c>
      <c r="F753" t="s">
        <v>49</v>
      </c>
      <c r="G753">
        <v>3016</v>
      </c>
      <c r="H753">
        <v>2</v>
      </c>
      <c r="I753" t="s">
        <v>55</v>
      </c>
      <c r="J753">
        <v>1215</v>
      </c>
      <c r="K753" t="s">
        <v>27</v>
      </c>
      <c r="L753" t="s">
        <v>119</v>
      </c>
      <c r="M753" t="s">
        <v>33</v>
      </c>
      <c r="N753">
        <v>60</v>
      </c>
      <c r="O753" t="s">
        <v>30</v>
      </c>
      <c r="P753">
        <v>7.3849999999999999E-2</v>
      </c>
      <c r="Q753">
        <v>1</v>
      </c>
      <c r="R753" t="s">
        <v>31</v>
      </c>
      <c r="S753" s="1">
        <v>45475</v>
      </c>
      <c r="T753">
        <v>3</v>
      </c>
      <c r="U753">
        <v>2024</v>
      </c>
      <c r="V753">
        <v>265249</v>
      </c>
      <c r="W753" s="2">
        <v>6614611</v>
      </c>
    </row>
    <row r="754" spans="1:23" x14ac:dyDescent="0.35">
      <c r="A754" s="1">
        <v>45473</v>
      </c>
      <c r="B754">
        <v>265249</v>
      </c>
      <c r="C754" t="s">
        <v>23</v>
      </c>
      <c r="D754">
        <v>259247</v>
      </c>
      <c r="E754" t="s">
        <v>118</v>
      </c>
      <c r="F754" t="s">
        <v>49</v>
      </c>
      <c r="G754">
        <v>3016</v>
      </c>
      <c r="H754">
        <v>2</v>
      </c>
      <c r="I754" t="s">
        <v>55</v>
      </c>
      <c r="J754">
        <v>1215</v>
      </c>
      <c r="K754" t="s">
        <v>27</v>
      </c>
      <c r="L754" t="s">
        <v>119</v>
      </c>
      <c r="M754" t="s">
        <v>33</v>
      </c>
      <c r="N754">
        <v>0</v>
      </c>
      <c r="O754" t="s">
        <v>39</v>
      </c>
      <c r="P754">
        <v>1</v>
      </c>
      <c r="Q754">
        <v>1</v>
      </c>
      <c r="R754" t="s">
        <v>31</v>
      </c>
      <c r="S754" s="1">
        <v>45475</v>
      </c>
      <c r="T754">
        <v>3</v>
      </c>
      <c r="U754">
        <v>2024</v>
      </c>
      <c r="V754">
        <v>265249</v>
      </c>
      <c r="W754" s="2">
        <v>6614611</v>
      </c>
    </row>
    <row r="755" spans="1:23" x14ac:dyDescent="0.35">
      <c r="A755" s="1">
        <v>45473</v>
      </c>
      <c r="B755">
        <v>265249</v>
      </c>
      <c r="C755" t="s">
        <v>23</v>
      </c>
      <c r="D755">
        <v>259247</v>
      </c>
      <c r="E755" t="s">
        <v>118</v>
      </c>
      <c r="F755" t="s">
        <v>49</v>
      </c>
      <c r="G755">
        <v>3016</v>
      </c>
      <c r="H755">
        <v>2</v>
      </c>
      <c r="I755" t="s">
        <v>55</v>
      </c>
      <c r="J755">
        <v>1333</v>
      </c>
      <c r="K755" t="s">
        <v>27</v>
      </c>
      <c r="L755" t="s">
        <v>90</v>
      </c>
      <c r="M755" t="s">
        <v>33</v>
      </c>
      <c r="N755">
        <v>60</v>
      </c>
      <c r="O755" t="s">
        <v>30</v>
      </c>
      <c r="P755">
        <v>7.3849999999999999E-2</v>
      </c>
      <c r="Q755">
        <v>1</v>
      </c>
      <c r="R755" t="s">
        <v>31</v>
      </c>
      <c r="S755" s="1">
        <v>45475</v>
      </c>
      <c r="T755">
        <v>3</v>
      </c>
      <c r="U755">
        <v>2024</v>
      </c>
      <c r="V755">
        <v>265249</v>
      </c>
      <c r="W755" s="2">
        <v>6614611</v>
      </c>
    </row>
    <row r="756" spans="1:23" x14ac:dyDescent="0.35">
      <c r="A756" s="1">
        <v>45473</v>
      </c>
      <c r="B756">
        <v>265249</v>
      </c>
      <c r="C756" t="s">
        <v>23</v>
      </c>
      <c r="D756">
        <v>259247</v>
      </c>
      <c r="E756" t="s">
        <v>118</v>
      </c>
      <c r="F756" t="s">
        <v>49</v>
      </c>
      <c r="G756">
        <v>3016</v>
      </c>
      <c r="H756">
        <v>2</v>
      </c>
      <c r="I756" t="s">
        <v>55</v>
      </c>
      <c r="J756">
        <v>1333</v>
      </c>
      <c r="K756" t="s">
        <v>27</v>
      </c>
      <c r="L756" t="s">
        <v>90</v>
      </c>
      <c r="M756" t="s">
        <v>33</v>
      </c>
      <c r="N756">
        <v>0</v>
      </c>
      <c r="O756" t="s">
        <v>39</v>
      </c>
      <c r="P756">
        <v>1</v>
      </c>
      <c r="Q756">
        <v>1</v>
      </c>
      <c r="R756" t="s">
        <v>31</v>
      </c>
      <c r="S756" s="1">
        <v>45475</v>
      </c>
      <c r="T756">
        <v>3</v>
      </c>
      <c r="U756">
        <v>2024</v>
      </c>
      <c r="V756">
        <v>265249</v>
      </c>
      <c r="W756" s="2">
        <v>6614611</v>
      </c>
    </row>
    <row r="757" spans="1:23" x14ac:dyDescent="0.35">
      <c r="A757" s="1">
        <v>45473</v>
      </c>
      <c r="B757">
        <v>265249</v>
      </c>
      <c r="C757" t="s">
        <v>23</v>
      </c>
      <c r="D757">
        <v>259247</v>
      </c>
      <c r="E757" t="s">
        <v>118</v>
      </c>
      <c r="F757" t="s">
        <v>49</v>
      </c>
      <c r="G757">
        <v>3018</v>
      </c>
      <c r="H757">
        <v>1</v>
      </c>
      <c r="I757" t="s">
        <v>26</v>
      </c>
      <c r="J757">
        <v>6432</v>
      </c>
      <c r="K757" t="s">
        <v>27</v>
      </c>
      <c r="L757" t="s">
        <v>45</v>
      </c>
      <c r="M757" t="s">
        <v>33</v>
      </c>
      <c r="N757">
        <v>14</v>
      </c>
      <c r="O757" t="s">
        <v>30</v>
      </c>
      <c r="P757">
        <v>3.4459999999999998E-2</v>
      </c>
      <c r="Q757">
        <v>2</v>
      </c>
      <c r="R757" t="s">
        <v>31</v>
      </c>
      <c r="S757" s="1">
        <v>45475</v>
      </c>
      <c r="T757">
        <v>3</v>
      </c>
      <c r="U757">
        <v>2024</v>
      </c>
      <c r="V757">
        <v>265249</v>
      </c>
      <c r="W757" s="2">
        <v>6614611</v>
      </c>
    </row>
    <row r="758" spans="1:23" x14ac:dyDescent="0.35">
      <c r="A758" s="1">
        <v>45473</v>
      </c>
      <c r="B758">
        <v>265249</v>
      </c>
      <c r="C758" t="s">
        <v>23</v>
      </c>
      <c r="D758">
        <v>259247</v>
      </c>
      <c r="E758" t="s">
        <v>118</v>
      </c>
      <c r="F758" t="s">
        <v>49</v>
      </c>
      <c r="G758">
        <v>3018</v>
      </c>
      <c r="H758">
        <v>1</v>
      </c>
      <c r="I758" t="s">
        <v>26</v>
      </c>
      <c r="J758">
        <v>6789</v>
      </c>
      <c r="K758" t="s">
        <v>27</v>
      </c>
      <c r="L758" t="s">
        <v>38</v>
      </c>
      <c r="M758" t="s">
        <v>33</v>
      </c>
      <c r="N758">
        <v>52.5</v>
      </c>
      <c r="O758" t="s">
        <v>30</v>
      </c>
      <c r="P758">
        <v>6.4619999999999997E-2</v>
      </c>
      <c r="Q758">
        <v>1</v>
      </c>
      <c r="R758" t="s">
        <v>31</v>
      </c>
      <c r="S758" s="1">
        <v>45475</v>
      </c>
      <c r="T758">
        <v>3</v>
      </c>
      <c r="U758">
        <v>2024</v>
      </c>
      <c r="V758">
        <v>265249</v>
      </c>
      <c r="W758" s="2">
        <v>6614611</v>
      </c>
    </row>
    <row r="759" spans="1:23" x14ac:dyDescent="0.35">
      <c r="A759" s="1">
        <v>45473</v>
      </c>
      <c r="B759">
        <v>265249</v>
      </c>
      <c r="C759" t="s">
        <v>23</v>
      </c>
      <c r="D759">
        <v>259247</v>
      </c>
      <c r="E759" t="s">
        <v>118</v>
      </c>
      <c r="F759" t="s">
        <v>49</v>
      </c>
      <c r="G759">
        <v>3018</v>
      </c>
      <c r="H759">
        <v>1</v>
      </c>
      <c r="I759" t="s">
        <v>26</v>
      </c>
      <c r="J759">
        <v>6789</v>
      </c>
      <c r="K759" t="s">
        <v>27</v>
      </c>
      <c r="L759" t="s">
        <v>38</v>
      </c>
      <c r="M759" t="s">
        <v>33</v>
      </c>
      <c r="N759">
        <v>0</v>
      </c>
      <c r="O759" t="s">
        <v>39</v>
      </c>
      <c r="P759">
        <v>1</v>
      </c>
      <c r="Q759">
        <v>1</v>
      </c>
      <c r="R759" t="s">
        <v>31</v>
      </c>
      <c r="S759" s="1">
        <v>45475</v>
      </c>
      <c r="T759">
        <v>3</v>
      </c>
      <c r="U759">
        <v>2024</v>
      </c>
      <c r="V759">
        <v>265249</v>
      </c>
      <c r="W759" s="2">
        <v>6614611</v>
      </c>
    </row>
    <row r="760" spans="1:23" x14ac:dyDescent="0.35">
      <c r="A760" s="1">
        <v>45473</v>
      </c>
      <c r="B760">
        <v>265249</v>
      </c>
      <c r="C760" t="s">
        <v>23</v>
      </c>
      <c r="D760">
        <v>259247</v>
      </c>
      <c r="E760" t="s">
        <v>118</v>
      </c>
      <c r="F760" t="s">
        <v>49</v>
      </c>
      <c r="G760">
        <v>3019</v>
      </c>
      <c r="H760">
        <v>1</v>
      </c>
      <c r="I760" t="s">
        <v>32</v>
      </c>
      <c r="J760">
        <v>5953</v>
      </c>
      <c r="K760" t="s">
        <v>27</v>
      </c>
      <c r="L760" t="s">
        <v>32</v>
      </c>
      <c r="M760" t="s">
        <v>33</v>
      </c>
      <c r="N760">
        <v>0</v>
      </c>
      <c r="O760" t="s">
        <v>34</v>
      </c>
      <c r="P760">
        <v>1</v>
      </c>
      <c r="Q760">
        <v>1</v>
      </c>
      <c r="R760" t="s">
        <v>31</v>
      </c>
      <c r="S760" s="1">
        <v>45475</v>
      </c>
      <c r="T760">
        <v>3</v>
      </c>
      <c r="U760">
        <v>2024</v>
      </c>
      <c r="V760">
        <v>265249</v>
      </c>
      <c r="W760" s="2">
        <v>6614611</v>
      </c>
    </row>
    <row r="761" spans="1:23" x14ac:dyDescent="0.35">
      <c r="A761" s="1">
        <v>45473</v>
      </c>
      <c r="B761">
        <v>265249</v>
      </c>
      <c r="C761" t="s">
        <v>23</v>
      </c>
      <c r="D761">
        <v>280080</v>
      </c>
      <c r="E761" t="s">
        <v>122</v>
      </c>
      <c r="F761" t="s">
        <v>25</v>
      </c>
      <c r="G761">
        <v>3018</v>
      </c>
      <c r="H761">
        <v>1</v>
      </c>
      <c r="I761" t="s">
        <v>26</v>
      </c>
      <c r="J761">
        <v>6747</v>
      </c>
      <c r="K761" t="s">
        <v>27</v>
      </c>
      <c r="L761" t="s">
        <v>43</v>
      </c>
      <c r="M761" t="s">
        <v>33</v>
      </c>
      <c r="N761">
        <v>0</v>
      </c>
      <c r="O761" t="s">
        <v>37</v>
      </c>
      <c r="P761">
        <v>16</v>
      </c>
      <c r="Q761">
        <v>16</v>
      </c>
      <c r="R761" t="s">
        <v>31</v>
      </c>
      <c r="S761" s="1">
        <v>45475</v>
      </c>
      <c r="T761">
        <v>4</v>
      </c>
      <c r="U761">
        <v>2024</v>
      </c>
      <c r="V761">
        <v>265249</v>
      </c>
      <c r="W761" s="2">
        <v>6614611</v>
      </c>
    </row>
    <row r="762" spans="1:23" x14ac:dyDescent="0.35">
      <c r="A762" s="1">
        <v>45473</v>
      </c>
      <c r="B762">
        <v>265249</v>
      </c>
      <c r="C762" t="s">
        <v>23</v>
      </c>
      <c r="D762">
        <v>280080</v>
      </c>
      <c r="E762" t="s">
        <v>122</v>
      </c>
      <c r="F762" t="s">
        <v>25</v>
      </c>
      <c r="G762">
        <v>3018</v>
      </c>
      <c r="H762">
        <v>1</v>
      </c>
      <c r="I762" t="s">
        <v>26</v>
      </c>
      <c r="J762">
        <v>6788</v>
      </c>
      <c r="K762" t="s">
        <v>27</v>
      </c>
      <c r="L762" t="s">
        <v>28</v>
      </c>
      <c r="M762" t="s">
        <v>33</v>
      </c>
      <c r="N762">
        <v>58.5</v>
      </c>
      <c r="O762" t="s">
        <v>30</v>
      </c>
      <c r="P762">
        <v>0.64800000000000002</v>
      </c>
      <c r="Q762">
        <v>9</v>
      </c>
      <c r="R762" t="s">
        <v>31</v>
      </c>
      <c r="S762" s="1">
        <v>45475</v>
      </c>
      <c r="T762">
        <v>4</v>
      </c>
      <c r="U762">
        <v>2024</v>
      </c>
      <c r="V762">
        <v>265249</v>
      </c>
      <c r="W762" s="2">
        <v>6614611</v>
      </c>
    </row>
    <row r="763" spans="1:23" x14ac:dyDescent="0.35">
      <c r="A763" s="1">
        <v>45473</v>
      </c>
      <c r="B763">
        <v>265249</v>
      </c>
      <c r="C763" t="s">
        <v>23</v>
      </c>
      <c r="D763">
        <v>280080</v>
      </c>
      <c r="E763" t="s">
        <v>122</v>
      </c>
      <c r="F763" t="s">
        <v>25</v>
      </c>
      <c r="G763">
        <v>3018</v>
      </c>
      <c r="H763">
        <v>1</v>
      </c>
      <c r="I763" t="s">
        <v>26</v>
      </c>
      <c r="J763">
        <v>6789</v>
      </c>
      <c r="K763" t="s">
        <v>27</v>
      </c>
      <c r="L763" t="s">
        <v>38</v>
      </c>
      <c r="M763" t="s">
        <v>33</v>
      </c>
      <c r="N763">
        <v>0</v>
      </c>
      <c r="O763" t="s">
        <v>39</v>
      </c>
      <c r="P763">
        <v>15</v>
      </c>
      <c r="Q763">
        <v>15</v>
      </c>
      <c r="R763" t="s">
        <v>31</v>
      </c>
      <c r="S763" s="1">
        <v>45475</v>
      </c>
      <c r="T763">
        <v>4</v>
      </c>
      <c r="U763">
        <v>2024</v>
      </c>
      <c r="V763">
        <v>265249</v>
      </c>
      <c r="W763" s="2">
        <v>6614611</v>
      </c>
    </row>
    <row r="764" spans="1:23" x14ac:dyDescent="0.35">
      <c r="A764" s="1">
        <v>45473</v>
      </c>
      <c r="B764">
        <v>265249</v>
      </c>
      <c r="C764" t="s">
        <v>23</v>
      </c>
      <c r="D764">
        <v>280080</v>
      </c>
      <c r="E764" t="s">
        <v>122</v>
      </c>
      <c r="F764" t="s">
        <v>25</v>
      </c>
      <c r="G764">
        <v>3018</v>
      </c>
      <c r="H764">
        <v>1</v>
      </c>
      <c r="I764" t="s">
        <v>26</v>
      </c>
      <c r="J764">
        <v>6787</v>
      </c>
      <c r="K764" t="s">
        <v>27</v>
      </c>
      <c r="L764" t="s">
        <v>40</v>
      </c>
      <c r="M764" t="s">
        <v>33</v>
      </c>
      <c r="N764">
        <v>60</v>
      </c>
      <c r="O764" t="s">
        <v>30</v>
      </c>
      <c r="P764">
        <v>0.14768999999999999</v>
      </c>
      <c r="Q764">
        <v>2</v>
      </c>
      <c r="R764" t="s">
        <v>31</v>
      </c>
      <c r="S764" s="1">
        <v>45475</v>
      </c>
      <c r="T764">
        <v>4</v>
      </c>
      <c r="U764">
        <v>2024</v>
      </c>
      <c r="V764">
        <v>265249</v>
      </c>
      <c r="W764" s="2">
        <v>6614611</v>
      </c>
    </row>
    <row r="765" spans="1:23" x14ac:dyDescent="0.35">
      <c r="A765" s="1">
        <v>45473</v>
      </c>
      <c r="B765">
        <v>265249</v>
      </c>
      <c r="C765" t="s">
        <v>23</v>
      </c>
      <c r="D765">
        <v>280080</v>
      </c>
      <c r="E765" t="s">
        <v>122</v>
      </c>
      <c r="F765" t="s">
        <v>25</v>
      </c>
      <c r="G765">
        <v>3018</v>
      </c>
      <c r="H765">
        <v>1</v>
      </c>
      <c r="I765" t="s">
        <v>26</v>
      </c>
      <c r="J765">
        <v>6787</v>
      </c>
      <c r="K765" t="s">
        <v>27</v>
      </c>
      <c r="L765" t="s">
        <v>40</v>
      </c>
      <c r="M765" t="s">
        <v>33</v>
      </c>
      <c r="N765">
        <v>0</v>
      </c>
      <c r="O765" t="s">
        <v>39</v>
      </c>
      <c r="P765">
        <v>12</v>
      </c>
      <c r="Q765">
        <v>12</v>
      </c>
      <c r="R765" t="s">
        <v>31</v>
      </c>
      <c r="S765" s="1">
        <v>45475</v>
      </c>
      <c r="T765">
        <v>4</v>
      </c>
      <c r="U765">
        <v>2024</v>
      </c>
      <c r="V765">
        <v>265249</v>
      </c>
      <c r="W765" s="2">
        <v>6614611</v>
      </c>
    </row>
    <row r="766" spans="1:23" x14ac:dyDescent="0.35">
      <c r="A766" s="1">
        <v>45473</v>
      </c>
      <c r="B766">
        <v>265249</v>
      </c>
      <c r="C766" t="s">
        <v>23</v>
      </c>
      <c r="D766">
        <v>280080</v>
      </c>
      <c r="E766" t="s">
        <v>122</v>
      </c>
      <c r="F766" t="s">
        <v>25</v>
      </c>
      <c r="G766">
        <v>3018</v>
      </c>
      <c r="H766">
        <v>1</v>
      </c>
      <c r="I766" t="s">
        <v>26</v>
      </c>
      <c r="J766">
        <v>6432</v>
      </c>
      <c r="K766" t="s">
        <v>27</v>
      </c>
      <c r="L766" t="s">
        <v>45</v>
      </c>
      <c r="M766" t="s">
        <v>33</v>
      </c>
      <c r="N766">
        <v>58.5</v>
      </c>
      <c r="O766" t="s">
        <v>30</v>
      </c>
      <c r="P766">
        <v>7.1999999999999995E-2</v>
      </c>
      <c r="Q766">
        <v>1</v>
      </c>
      <c r="R766" t="s">
        <v>31</v>
      </c>
      <c r="S766" s="1">
        <v>45475</v>
      </c>
      <c r="T766">
        <v>4</v>
      </c>
      <c r="U766">
        <v>2024</v>
      </c>
      <c r="V766">
        <v>265249</v>
      </c>
      <c r="W766" s="2">
        <v>6614611</v>
      </c>
    </row>
    <row r="767" spans="1:23" x14ac:dyDescent="0.35">
      <c r="A767" s="1">
        <v>45473</v>
      </c>
      <c r="B767">
        <v>265249</v>
      </c>
      <c r="C767" t="s">
        <v>23</v>
      </c>
      <c r="D767">
        <v>280080</v>
      </c>
      <c r="E767" t="s">
        <v>122</v>
      </c>
      <c r="F767" t="s">
        <v>25</v>
      </c>
      <c r="G767">
        <v>3018</v>
      </c>
      <c r="H767">
        <v>1</v>
      </c>
      <c r="I767" t="s">
        <v>26</v>
      </c>
      <c r="J767">
        <v>6432</v>
      </c>
      <c r="K767" t="s">
        <v>27</v>
      </c>
      <c r="L767" t="s">
        <v>45</v>
      </c>
      <c r="M767" t="s">
        <v>33</v>
      </c>
      <c r="N767">
        <v>0</v>
      </c>
      <c r="O767" t="s">
        <v>39</v>
      </c>
      <c r="P767">
        <v>3</v>
      </c>
      <c r="Q767">
        <v>3</v>
      </c>
      <c r="R767" t="s">
        <v>31</v>
      </c>
      <c r="S767" s="1">
        <v>45475</v>
      </c>
      <c r="T767">
        <v>4</v>
      </c>
      <c r="U767">
        <v>2024</v>
      </c>
      <c r="V767">
        <v>265249</v>
      </c>
      <c r="W767" s="2">
        <v>6614611</v>
      </c>
    </row>
    <row r="768" spans="1:23" x14ac:dyDescent="0.35">
      <c r="A768" s="1">
        <v>45473</v>
      </c>
      <c r="B768">
        <v>265249</v>
      </c>
      <c r="C768" t="s">
        <v>23</v>
      </c>
      <c r="D768">
        <v>280080</v>
      </c>
      <c r="E768" t="s">
        <v>122</v>
      </c>
      <c r="F768" t="s">
        <v>25</v>
      </c>
      <c r="G768">
        <v>3018</v>
      </c>
      <c r="H768">
        <v>1</v>
      </c>
      <c r="I768" t="s">
        <v>26</v>
      </c>
      <c r="J768">
        <v>6788</v>
      </c>
      <c r="K768" t="s">
        <v>27</v>
      </c>
      <c r="L768" t="s">
        <v>28</v>
      </c>
      <c r="M768" t="s">
        <v>33</v>
      </c>
      <c r="N768">
        <v>60</v>
      </c>
      <c r="O768" t="s">
        <v>30</v>
      </c>
      <c r="P768">
        <v>0.36923</v>
      </c>
      <c r="Q768">
        <v>5</v>
      </c>
      <c r="R768" t="s">
        <v>31</v>
      </c>
      <c r="S768" s="1">
        <v>45475</v>
      </c>
      <c r="T768">
        <v>4</v>
      </c>
      <c r="U768">
        <v>2024</v>
      </c>
      <c r="V768">
        <v>265249</v>
      </c>
      <c r="W768" s="2">
        <v>6614611</v>
      </c>
    </row>
    <row r="769" spans="1:23" x14ac:dyDescent="0.35">
      <c r="A769" s="1">
        <v>45473</v>
      </c>
      <c r="B769">
        <v>265249</v>
      </c>
      <c r="C769" t="s">
        <v>23</v>
      </c>
      <c r="D769">
        <v>280080</v>
      </c>
      <c r="E769" t="s">
        <v>122</v>
      </c>
      <c r="F769" t="s">
        <v>25</v>
      </c>
      <c r="G769">
        <v>3018</v>
      </c>
      <c r="H769">
        <v>1</v>
      </c>
      <c r="I769" t="s">
        <v>26</v>
      </c>
      <c r="J769">
        <v>6788</v>
      </c>
      <c r="K769" t="s">
        <v>27</v>
      </c>
      <c r="L769" t="s">
        <v>28</v>
      </c>
      <c r="M769" t="s">
        <v>33</v>
      </c>
      <c r="N769">
        <v>0</v>
      </c>
      <c r="O769" t="s">
        <v>39</v>
      </c>
      <c r="P769">
        <v>14</v>
      </c>
      <c r="Q769">
        <v>14</v>
      </c>
      <c r="R769" t="s">
        <v>31</v>
      </c>
      <c r="S769" s="1">
        <v>45475</v>
      </c>
      <c r="T769">
        <v>4</v>
      </c>
      <c r="U769">
        <v>2024</v>
      </c>
      <c r="V769">
        <v>265249</v>
      </c>
      <c r="W769" s="2">
        <v>6614611</v>
      </c>
    </row>
    <row r="770" spans="1:23" x14ac:dyDescent="0.35">
      <c r="A770" s="1">
        <v>45382</v>
      </c>
      <c r="B770">
        <v>265249</v>
      </c>
      <c r="C770" t="s">
        <v>23</v>
      </c>
      <c r="D770">
        <v>265247</v>
      </c>
      <c r="E770" t="s">
        <v>48</v>
      </c>
      <c r="F770" t="s">
        <v>49</v>
      </c>
      <c r="G770">
        <v>3016</v>
      </c>
      <c r="H770">
        <v>2</v>
      </c>
      <c r="I770" t="s">
        <v>55</v>
      </c>
      <c r="J770">
        <v>1215</v>
      </c>
      <c r="K770" t="s">
        <v>56</v>
      </c>
      <c r="L770" t="s">
        <v>107</v>
      </c>
      <c r="M770" t="s">
        <v>33</v>
      </c>
      <c r="N770">
        <v>0</v>
      </c>
      <c r="O770" t="s">
        <v>39</v>
      </c>
      <c r="P770">
        <v>12</v>
      </c>
      <c r="Q770">
        <v>12</v>
      </c>
      <c r="R770" t="s">
        <v>31</v>
      </c>
      <c r="S770" s="1">
        <v>45386</v>
      </c>
      <c r="T770">
        <v>2</v>
      </c>
      <c r="U770">
        <v>2024</v>
      </c>
      <c r="V770">
        <v>265249</v>
      </c>
      <c r="W770" s="2">
        <v>6614611</v>
      </c>
    </row>
    <row r="771" spans="1:23" x14ac:dyDescent="0.35">
      <c r="A771" s="1">
        <v>45382</v>
      </c>
      <c r="B771">
        <v>265249</v>
      </c>
      <c r="C771" t="s">
        <v>23</v>
      </c>
      <c r="D771">
        <v>265247</v>
      </c>
      <c r="E771" t="s">
        <v>48</v>
      </c>
      <c r="F771" t="s">
        <v>49</v>
      </c>
      <c r="G771">
        <v>3016</v>
      </c>
      <c r="H771">
        <v>2</v>
      </c>
      <c r="I771" t="s">
        <v>55</v>
      </c>
      <c r="J771">
        <v>1215</v>
      </c>
      <c r="K771" t="s">
        <v>56</v>
      </c>
      <c r="L771" t="s">
        <v>107</v>
      </c>
      <c r="M771" t="s">
        <v>33</v>
      </c>
      <c r="N771">
        <v>105</v>
      </c>
      <c r="O771" t="s">
        <v>54</v>
      </c>
      <c r="P771">
        <v>0.62028000000000005</v>
      </c>
      <c r="Q771">
        <v>6</v>
      </c>
      <c r="R771" t="s">
        <v>31</v>
      </c>
      <c r="S771" s="1">
        <v>45386</v>
      </c>
      <c r="T771">
        <v>2</v>
      </c>
      <c r="U771">
        <v>2024</v>
      </c>
      <c r="V771">
        <v>265249</v>
      </c>
      <c r="W771" s="2">
        <v>6614611</v>
      </c>
    </row>
    <row r="772" spans="1:23" x14ac:dyDescent="0.35">
      <c r="A772" s="1">
        <v>45382</v>
      </c>
      <c r="B772">
        <v>265249</v>
      </c>
      <c r="C772" t="s">
        <v>23</v>
      </c>
      <c r="D772">
        <v>265247</v>
      </c>
      <c r="E772" t="s">
        <v>48</v>
      </c>
      <c r="F772" t="s">
        <v>49</v>
      </c>
      <c r="G772">
        <v>3015</v>
      </c>
      <c r="H772">
        <v>2</v>
      </c>
      <c r="I772" t="s">
        <v>50</v>
      </c>
      <c r="J772">
        <v>6791</v>
      </c>
      <c r="K772" t="s">
        <v>51</v>
      </c>
      <c r="L772" t="s">
        <v>66</v>
      </c>
      <c r="M772" t="s">
        <v>53</v>
      </c>
      <c r="N772">
        <v>125</v>
      </c>
      <c r="O772" t="s">
        <v>30</v>
      </c>
      <c r="P772">
        <v>7.8289999999999998E-2</v>
      </c>
      <c r="Q772">
        <v>1</v>
      </c>
      <c r="R772" t="s">
        <v>31</v>
      </c>
      <c r="S772" s="1">
        <v>45386</v>
      </c>
      <c r="T772">
        <v>2</v>
      </c>
      <c r="U772">
        <v>2024</v>
      </c>
      <c r="V772">
        <v>265249</v>
      </c>
      <c r="W772" s="2">
        <v>6614611</v>
      </c>
    </row>
    <row r="773" spans="1:23" x14ac:dyDescent="0.35">
      <c r="A773" s="1">
        <v>45382</v>
      </c>
      <c r="B773">
        <v>265249</v>
      </c>
      <c r="C773" t="s">
        <v>23</v>
      </c>
      <c r="D773">
        <v>265247</v>
      </c>
      <c r="E773" t="s">
        <v>48</v>
      </c>
      <c r="F773" t="s">
        <v>49</v>
      </c>
      <c r="G773">
        <v>3015</v>
      </c>
      <c r="H773">
        <v>2</v>
      </c>
      <c r="I773" t="s">
        <v>50</v>
      </c>
      <c r="J773">
        <v>6703</v>
      </c>
      <c r="K773" t="s">
        <v>61</v>
      </c>
      <c r="L773" t="s">
        <v>95</v>
      </c>
      <c r="M773" t="s">
        <v>33</v>
      </c>
      <c r="N773">
        <v>0</v>
      </c>
      <c r="O773" t="s">
        <v>39</v>
      </c>
      <c r="P773">
        <v>2</v>
      </c>
      <c r="Q773">
        <v>2</v>
      </c>
      <c r="R773" t="s">
        <v>31</v>
      </c>
      <c r="S773" s="1">
        <v>45386</v>
      </c>
      <c r="T773">
        <v>2</v>
      </c>
      <c r="U773">
        <v>2024</v>
      </c>
      <c r="V773">
        <v>265249</v>
      </c>
      <c r="W773" s="2">
        <v>6614611</v>
      </c>
    </row>
    <row r="774" spans="1:23" x14ac:dyDescent="0.35">
      <c r="A774" s="1">
        <v>45382</v>
      </c>
      <c r="B774">
        <v>265249</v>
      </c>
      <c r="C774" t="s">
        <v>23</v>
      </c>
      <c r="D774">
        <v>265247</v>
      </c>
      <c r="E774" t="s">
        <v>48</v>
      </c>
      <c r="F774" t="s">
        <v>49</v>
      </c>
      <c r="G774">
        <v>3015</v>
      </c>
      <c r="H774">
        <v>2</v>
      </c>
      <c r="I774" t="s">
        <v>50</v>
      </c>
      <c r="J774">
        <v>6703</v>
      </c>
      <c r="K774" t="s">
        <v>61</v>
      </c>
      <c r="L774" t="s">
        <v>95</v>
      </c>
      <c r="M774" t="s">
        <v>33</v>
      </c>
      <c r="N774">
        <v>50</v>
      </c>
      <c r="O774" t="s">
        <v>54</v>
      </c>
      <c r="P774">
        <v>0.12307999999999999</v>
      </c>
      <c r="Q774">
        <v>2</v>
      </c>
      <c r="R774" t="s">
        <v>31</v>
      </c>
      <c r="S774" s="1">
        <v>45386</v>
      </c>
      <c r="T774">
        <v>2</v>
      </c>
      <c r="U774">
        <v>2024</v>
      </c>
      <c r="V774">
        <v>265249</v>
      </c>
      <c r="W774" s="2">
        <v>6614611</v>
      </c>
    </row>
    <row r="775" spans="1:23" x14ac:dyDescent="0.35">
      <c r="A775" s="1">
        <v>45382</v>
      </c>
      <c r="B775">
        <v>265249</v>
      </c>
      <c r="C775" t="s">
        <v>23</v>
      </c>
      <c r="D775">
        <v>265247</v>
      </c>
      <c r="E775" t="s">
        <v>48</v>
      </c>
      <c r="F775" t="s">
        <v>49</v>
      </c>
      <c r="G775">
        <v>3015</v>
      </c>
      <c r="H775">
        <v>2</v>
      </c>
      <c r="I775" t="s">
        <v>50</v>
      </c>
      <c r="J775">
        <v>4752</v>
      </c>
      <c r="K775" t="s">
        <v>51</v>
      </c>
      <c r="L775" t="s">
        <v>60</v>
      </c>
      <c r="M775" t="s">
        <v>33</v>
      </c>
      <c r="N775">
        <v>125</v>
      </c>
      <c r="O775" t="s">
        <v>54</v>
      </c>
      <c r="P775">
        <v>0.31315999999999999</v>
      </c>
      <c r="Q775">
        <v>4</v>
      </c>
      <c r="R775" t="s">
        <v>31</v>
      </c>
      <c r="S775" s="1">
        <v>45386</v>
      </c>
      <c r="T775">
        <v>2</v>
      </c>
      <c r="U775">
        <v>2024</v>
      </c>
      <c r="V775">
        <v>265249</v>
      </c>
      <c r="W775" s="2">
        <v>6614611</v>
      </c>
    </row>
    <row r="776" spans="1:23" x14ac:dyDescent="0.35">
      <c r="A776" s="1">
        <v>45382</v>
      </c>
      <c r="B776">
        <v>265249</v>
      </c>
      <c r="C776" t="s">
        <v>23</v>
      </c>
      <c r="D776">
        <v>265247</v>
      </c>
      <c r="E776" t="s">
        <v>48</v>
      </c>
      <c r="F776" t="s">
        <v>49</v>
      </c>
      <c r="G776">
        <v>3015</v>
      </c>
      <c r="H776">
        <v>2</v>
      </c>
      <c r="I776" t="s">
        <v>50</v>
      </c>
      <c r="J776">
        <v>6650</v>
      </c>
      <c r="K776" t="s">
        <v>61</v>
      </c>
      <c r="L776" t="s">
        <v>73</v>
      </c>
      <c r="M776" t="s">
        <v>68</v>
      </c>
      <c r="N776">
        <v>260</v>
      </c>
      <c r="O776" t="s">
        <v>30</v>
      </c>
      <c r="P776">
        <v>0.16284999999999999</v>
      </c>
      <c r="Q776">
        <v>1</v>
      </c>
      <c r="R776" t="s">
        <v>31</v>
      </c>
      <c r="S776" s="1">
        <v>45386</v>
      </c>
      <c r="T776">
        <v>2</v>
      </c>
      <c r="U776">
        <v>2024</v>
      </c>
      <c r="V776">
        <v>265249</v>
      </c>
      <c r="W776" s="2">
        <v>6614611</v>
      </c>
    </row>
    <row r="777" spans="1:23" x14ac:dyDescent="0.35">
      <c r="A777" s="1">
        <v>45382</v>
      </c>
      <c r="B777">
        <v>265249</v>
      </c>
      <c r="C777" t="s">
        <v>23</v>
      </c>
      <c r="D777">
        <v>265247</v>
      </c>
      <c r="E777" t="s">
        <v>48</v>
      </c>
      <c r="F777" t="s">
        <v>49</v>
      </c>
      <c r="G777">
        <v>3019</v>
      </c>
      <c r="H777">
        <v>1</v>
      </c>
      <c r="I777" t="s">
        <v>32</v>
      </c>
      <c r="J777">
        <v>5953</v>
      </c>
      <c r="K777" t="s">
        <v>27</v>
      </c>
      <c r="L777" t="s">
        <v>32</v>
      </c>
      <c r="M777" t="s">
        <v>33</v>
      </c>
      <c r="N777">
        <v>51.5</v>
      </c>
      <c r="O777" t="s">
        <v>30</v>
      </c>
      <c r="P777">
        <v>1.026E-2</v>
      </c>
      <c r="Q777">
        <v>1</v>
      </c>
      <c r="R777" t="s">
        <v>31</v>
      </c>
      <c r="S777" s="1">
        <v>45386</v>
      </c>
      <c r="T777">
        <v>2</v>
      </c>
      <c r="U777">
        <v>2024</v>
      </c>
      <c r="V777">
        <v>265249</v>
      </c>
      <c r="W777" s="2">
        <v>6614611</v>
      </c>
    </row>
    <row r="778" spans="1:23" x14ac:dyDescent="0.35">
      <c r="A778" s="1">
        <v>45382</v>
      </c>
      <c r="B778">
        <v>265249</v>
      </c>
      <c r="C778" t="s">
        <v>23</v>
      </c>
      <c r="D778">
        <v>265247</v>
      </c>
      <c r="E778" t="s">
        <v>48</v>
      </c>
      <c r="F778" t="s">
        <v>49</v>
      </c>
      <c r="G778">
        <v>3016</v>
      </c>
      <c r="H778">
        <v>2</v>
      </c>
      <c r="I778" t="s">
        <v>55</v>
      </c>
      <c r="J778">
        <v>1366</v>
      </c>
      <c r="K778" t="s">
        <v>93</v>
      </c>
      <c r="L778" t="s">
        <v>108</v>
      </c>
      <c r="M778" t="s">
        <v>33</v>
      </c>
      <c r="N778">
        <v>45</v>
      </c>
      <c r="O778" t="s">
        <v>30</v>
      </c>
      <c r="P778">
        <v>0.49846000000000001</v>
      </c>
      <c r="Q778">
        <v>9</v>
      </c>
      <c r="R778" t="s">
        <v>31</v>
      </c>
      <c r="S778" s="1">
        <v>45386</v>
      </c>
      <c r="T778">
        <v>2</v>
      </c>
      <c r="U778">
        <v>2024</v>
      </c>
      <c r="V778">
        <v>265249</v>
      </c>
      <c r="W778" s="2">
        <v>6614611</v>
      </c>
    </row>
    <row r="779" spans="1:23" x14ac:dyDescent="0.35">
      <c r="A779" s="1">
        <v>45382</v>
      </c>
      <c r="B779">
        <v>265249</v>
      </c>
      <c r="C779" t="s">
        <v>23</v>
      </c>
      <c r="D779">
        <v>265247</v>
      </c>
      <c r="E779" t="s">
        <v>48</v>
      </c>
      <c r="F779" t="s">
        <v>49</v>
      </c>
      <c r="G779">
        <v>3016</v>
      </c>
      <c r="H779">
        <v>2</v>
      </c>
      <c r="I779" t="s">
        <v>55</v>
      </c>
      <c r="J779">
        <v>1366</v>
      </c>
      <c r="K779" t="s">
        <v>93</v>
      </c>
      <c r="L779" t="s">
        <v>108</v>
      </c>
      <c r="M779" t="s">
        <v>33</v>
      </c>
      <c r="N779">
        <v>0</v>
      </c>
      <c r="O779" t="s">
        <v>39</v>
      </c>
      <c r="P779">
        <v>2</v>
      </c>
      <c r="Q779">
        <v>2</v>
      </c>
      <c r="R779" t="s">
        <v>31</v>
      </c>
      <c r="S779" s="1">
        <v>45386</v>
      </c>
      <c r="T779">
        <v>2</v>
      </c>
      <c r="U779">
        <v>2024</v>
      </c>
      <c r="V779">
        <v>265249</v>
      </c>
      <c r="W779" s="2">
        <v>6614611</v>
      </c>
    </row>
    <row r="780" spans="1:23" x14ac:dyDescent="0.35">
      <c r="A780" s="1">
        <v>45382</v>
      </c>
      <c r="B780">
        <v>265249</v>
      </c>
      <c r="C780" t="s">
        <v>23</v>
      </c>
      <c r="D780">
        <v>265247</v>
      </c>
      <c r="E780" t="s">
        <v>48</v>
      </c>
      <c r="F780" t="s">
        <v>49</v>
      </c>
      <c r="G780">
        <v>3019</v>
      </c>
      <c r="H780">
        <v>1</v>
      </c>
      <c r="I780" t="s">
        <v>32</v>
      </c>
      <c r="J780">
        <v>5953</v>
      </c>
      <c r="K780" t="s">
        <v>27</v>
      </c>
      <c r="L780" t="s">
        <v>32</v>
      </c>
      <c r="M780" t="s">
        <v>33</v>
      </c>
      <c r="N780">
        <v>13.5</v>
      </c>
      <c r="O780" t="s">
        <v>30</v>
      </c>
      <c r="P780">
        <v>1.231E-2</v>
      </c>
      <c r="Q780">
        <v>1</v>
      </c>
      <c r="R780" t="s">
        <v>31</v>
      </c>
      <c r="S780" s="1">
        <v>45386</v>
      </c>
      <c r="T780">
        <v>2</v>
      </c>
      <c r="U780">
        <v>2024</v>
      </c>
      <c r="V780">
        <v>265249</v>
      </c>
      <c r="W780" s="2">
        <v>6614611</v>
      </c>
    </row>
    <row r="781" spans="1:23" x14ac:dyDescent="0.35">
      <c r="A781" s="1">
        <v>45382</v>
      </c>
      <c r="B781">
        <v>265249</v>
      </c>
      <c r="C781" t="s">
        <v>23</v>
      </c>
      <c r="D781">
        <v>265247</v>
      </c>
      <c r="E781" t="s">
        <v>48</v>
      </c>
      <c r="F781" t="s">
        <v>49</v>
      </c>
      <c r="G781">
        <v>3015</v>
      </c>
      <c r="H781">
        <v>2</v>
      </c>
      <c r="I781" t="s">
        <v>50</v>
      </c>
      <c r="J781">
        <v>6660</v>
      </c>
      <c r="K781" t="s">
        <v>65</v>
      </c>
      <c r="L781" t="s">
        <v>76</v>
      </c>
      <c r="M781" t="s">
        <v>53</v>
      </c>
      <c r="N781">
        <v>75</v>
      </c>
      <c r="O781" t="s">
        <v>30</v>
      </c>
      <c r="P781">
        <v>9.2310000000000003E-2</v>
      </c>
      <c r="Q781">
        <v>1</v>
      </c>
      <c r="R781" t="s">
        <v>31</v>
      </c>
      <c r="S781" s="1">
        <v>45386</v>
      </c>
      <c r="T781">
        <v>2</v>
      </c>
      <c r="U781">
        <v>2024</v>
      </c>
      <c r="V781">
        <v>265249</v>
      </c>
      <c r="W781" s="2">
        <v>6614611</v>
      </c>
    </row>
    <row r="782" spans="1:23" x14ac:dyDescent="0.35">
      <c r="A782" s="1">
        <v>45382</v>
      </c>
      <c r="B782">
        <v>265249</v>
      </c>
      <c r="C782" t="s">
        <v>23</v>
      </c>
      <c r="D782">
        <v>265247</v>
      </c>
      <c r="E782" t="s">
        <v>48</v>
      </c>
      <c r="F782" t="s">
        <v>49</v>
      </c>
      <c r="G782">
        <v>3015</v>
      </c>
      <c r="H782">
        <v>2</v>
      </c>
      <c r="I782" t="s">
        <v>50</v>
      </c>
      <c r="J782">
        <v>6660</v>
      </c>
      <c r="K782" t="s">
        <v>65</v>
      </c>
      <c r="L782" t="s">
        <v>76</v>
      </c>
      <c r="M782" t="s">
        <v>53</v>
      </c>
      <c r="N782">
        <v>0</v>
      </c>
      <c r="O782" t="s">
        <v>39</v>
      </c>
      <c r="P782">
        <v>1</v>
      </c>
      <c r="Q782">
        <v>1</v>
      </c>
      <c r="R782" t="s">
        <v>31</v>
      </c>
      <c r="S782" s="1">
        <v>45386</v>
      </c>
      <c r="T782">
        <v>2</v>
      </c>
      <c r="U782">
        <v>2024</v>
      </c>
      <c r="V782">
        <v>265249</v>
      </c>
      <c r="W782" s="2">
        <v>6614611</v>
      </c>
    </row>
    <row r="783" spans="1:23" x14ac:dyDescent="0.35">
      <c r="A783" s="1">
        <v>45382</v>
      </c>
      <c r="B783">
        <v>265249</v>
      </c>
      <c r="C783" t="s">
        <v>23</v>
      </c>
      <c r="D783">
        <v>265247</v>
      </c>
      <c r="E783" t="s">
        <v>48</v>
      </c>
      <c r="F783" t="s">
        <v>49</v>
      </c>
      <c r="G783">
        <v>3015</v>
      </c>
      <c r="H783">
        <v>2</v>
      </c>
      <c r="I783" t="s">
        <v>50</v>
      </c>
      <c r="J783">
        <v>6655</v>
      </c>
      <c r="K783" t="s">
        <v>65</v>
      </c>
      <c r="L783" t="s">
        <v>67</v>
      </c>
      <c r="M783" t="s">
        <v>33</v>
      </c>
      <c r="N783">
        <v>75</v>
      </c>
      <c r="O783" t="s">
        <v>30</v>
      </c>
      <c r="P783">
        <v>0.61068</v>
      </c>
      <c r="Q783">
        <v>31</v>
      </c>
      <c r="R783" t="s">
        <v>31</v>
      </c>
      <c r="S783" s="1">
        <v>45386</v>
      </c>
      <c r="T783">
        <v>2</v>
      </c>
      <c r="U783">
        <v>2024</v>
      </c>
      <c r="V783">
        <v>265249</v>
      </c>
      <c r="W783" s="2">
        <v>6614611</v>
      </c>
    </row>
    <row r="784" spans="1:23" x14ac:dyDescent="0.35">
      <c r="A784" s="1">
        <v>45382</v>
      </c>
      <c r="B784">
        <v>265249</v>
      </c>
      <c r="C784" t="s">
        <v>23</v>
      </c>
      <c r="D784">
        <v>265247</v>
      </c>
      <c r="E784" t="s">
        <v>48</v>
      </c>
      <c r="F784" t="s">
        <v>49</v>
      </c>
      <c r="G784">
        <v>3015</v>
      </c>
      <c r="H784">
        <v>2</v>
      </c>
      <c r="I784" t="s">
        <v>50</v>
      </c>
      <c r="J784">
        <v>6655</v>
      </c>
      <c r="K784" t="s">
        <v>65</v>
      </c>
      <c r="L784" t="s">
        <v>67</v>
      </c>
      <c r="M784" t="s">
        <v>33</v>
      </c>
      <c r="N784">
        <v>75</v>
      </c>
      <c r="O784" t="s">
        <v>54</v>
      </c>
      <c r="P784">
        <v>0.84819</v>
      </c>
      <c r="Q784">
        <v>18</v>
      </c>
      <c r="R784" t="s">
        <v>31</v>
      </c>
      <c r="S784" s="1">
        <v>45386</v>
      </c>
      <c r="T784">
        <v>2</v>
      </c>
      <c r="U784">
        <v>2024</v>
      </c>
      <c r="V784">
        <v>265249</v>
      </c>
      <c r="W784" s="2">
        <v>6614611</v>
      </c>
    </row>
    <row r="785" spans="1:23" x14ac:dyDescent="0.35">
      <c r="A785" s="1">
        <v>45382</v>
      </c>
      <c r="B785">
        <v>265249</v>
      </c>
      <c r="C785" t="s">
        <v>23</v>
      </c>
      <c r="D785">
        <v>265247</v>
      </c>
      <c r="E785" t="s">
        <v>48</v>
      </c>
      <c r="F785" t="s">
        <v>49</v>
      </c>
      <c r="G785">
        <v>3015</v>
      </c>
      <c r="H785">
        <v>2</v>
      </c>
      <c r="I785" t="s">
        <v>50</v>
      </c>
      <c r="J785">
        <v>6677</v>
      </c>
      <c r="K785" t="s">
        <v>51</v>
      </c>
      <c r="L785" t="s">
        <v>95</v>
      </c>
      <c r="M785" t="s">
        <v>53</v>
      </c>
      <c r="N785">
        <v>150</v>
      </c>
      <c r="O785" t="s">
        <v>30</v>
      </c>
      <c r="P785">
        <v>9.3950000000000006E-2</v>
      </c>
      <c r="Q785">
        <v>1</v>
      </c>
      <c r="R785" t="s">
        <v>31</v>
      </c>
      <c r="S785" s="1">
        <v>45386</v>
      </c>
      <c r="T785">
        <v>2</v>
      </c>
      <c r="U785">
        <v>2024</v>
      </c>
      <c r="V785">
        <v>265249</v>
      </c>
      <c r="W785" s="2">
        <v>6614611</v>
      </c>
    </row>
    <row r="786" spans="1:23" x14ac:dyDescent="0.35">
      <c r="A786" s="1">
        <v>45382</v>
      </c>
      <c r="B786">
        <v>265249</v>
      </c>
      <c r="C786" t="s">
        <v>23</v>
      </c>
      <c r="D786">
        <v>265247</v>
      </c>
      <c r="E786" t="s">
        <v>48</v>
      </c>
      <c r="F786" t="s">
        <v>49</v>
      </c>
      <c r="G786">
        <v>3018</v>
      </c>
      <c r="H786">
        <v>1</v>
      </c>
      <c r="I786" t="s">
        <v>26</v>
      </c>
      <c r="J786">
        <v>6789</v>
      </c>
      <c r="K786" t="s">
        <v>27</v>
      </c>
      <c r="L786" t="s">
        <v>38</v>
      </c>
      <c r="M786" t="s">
        <v>33</v>
      </c>
      <c r="N786">
        <v>0</v>
      </c>
      <c r="O786" t="s">
        <v>39</v>
      </c>
      <c r="P786">
        <v>11</v>
      </c>
      <c r="Q786">
        <v>11</v>
      </c>
      <c r="R786" t="s">
        <v>31</v>
      </c>
      <c r="S786" s="1">
        <v>45386</v>
      </c>
      <c r="T786">
        <v>2</v>
      </c>
      <c r="U786">
        <v>2024</v>
      </c>
      <c r="V786">
        <v>265249</v>
      </c>
      <c r="W786" s="2">
        <v>6614611</v>
      </c>
    </row>
    <row r="787" spans="1:23" x14ac:dyDescent="0.35">
      <c r="A787" s="1">
        <v>45382</v>
      </c>
      <c r="B787">
        <v>265249</v>
      </c>
      <c r="C787" t="s">
        <v>23</v>
      </c>
      <c r="D787">
        <v>265247</v>
      </c>
      <c r="E787" t="s">
        <v>48</v>
      </c>
      <c r="F787" t="s">
        <v>49</v>
      </c>
      <c r="G787">
        <v>3016</v>
      </c>
      <c r="H787">
        <v>2</v>
      </c>
      <c r="I787" t="s">
        <v>55</v>
      </c>
      <c r="J787">
        <v>1333</v>
      </c>
      <c r="K787" t="s">
        <v>69</v>
      </c>
      <c r="L787" t="s">
        <v>84</v>
      </c>
      <c r="M787" t="s">
        <v>33</v>
      </c>
      <c r="N787">
        <v>60</v>
      </c>
      <c r="O787" t="s">
        <v>30</v>
      </c>
      <c r="P787">
        <v>0.11815000000000001</v>
      </c>
      <c r="Q787">
        <v>8</v>
      </c>
      <c r="R787" t="s">
        <v>31</v>
      </c>
      <c r="S787" s="1">
        <v>45386</v>
      </c>
      <c r="T787">
        <v>2</v>
      </c>
      <c r="U787">
        <v>2024</v>
      </c>
      <c r="V787">
        <v>265249</v>
      </c>
      <c r="W787" s="2">
        <v>6614611</v>
      </c>
    </row>
    <row r="788" spans="1:23" x14ac:dyDescent="0.35">
      <c r="A788" s="1">
        <v>45382</v>
      </c>
      <c r="B788">
        <v>265249</v>
      </c>
      <c r="C788" t="s">
        <v>23</v>
      </c>
      <c r="D788">
        <v>265247</v>
      </c>
      <c r="E788" t="s">
        <v>48</v>
      </c>
      <c r="F788" t="s">
        <v>49</v>
      </c>
      <c r="G788">
        <v>3016</v>
      </c>
      <c r="H788">
        <v>2</v>
      </c>
      <c r="I788" t="s">
        <v>55</v>
      </c>
      <c r="J788">
        <v>1333</v>
      </c>
      <c r="K788" t="s">
        <v>69</v>
      </c>
      <c r="L788" t="s">
        <v>84</v>
      </c>
      <c r="M788" t="s">
        <v>33</v>
      </c>
      <c r="N788">
        <v>0</v>
      </c>
      <c r="O788" t="s">
        <v>39</v>
      </c>
      <c r="P788">
        <v>7</v>
      </c>
      <c r="Q788">
        <v>7</v>
      </c>
      <c r="R788" t="s">
        <v>31</v>
      </c>
      <c r="S788" s="1">
        <v>45386</v>
      </c>
      <c r="T788">
        <v>2</v>
      </c>
      <c r="U788">
        <v>2024</v>
      </c>
      <c r="V788">
        <v>265249</v>
      </c>
      <c r="W788" s="2">
        <v>6614611</v>
      </c>
    </row>
    <row r="789" spans="1:23" x14ac:dyDescent="0.35">
      <c r="A789" s="1">
        <v>45382</v>
      </c>
      <c r="B789">
        <v>265249</v>
      </c>
      <c r="C789" t="s">
        <v>23</v>
      </c>
      <c r="D789">
        <v>265247</v>
      </c>
      <c r="E789" t="s">
        <v>48</v>
      </c>
      <c r="F789" t="s">
        <v>49</v>
      </c>
      <c r="G789">
        <v>3016</v>
      </c>
      <c r="H789">
        <v>2</v>
      </c>
      <c r="I789" t="s">
        <v>55</v>
      </c>
      <c r="J789">
        <v>1333</v>
      </c>
      <c r="K789" t="s">
        <v>69</v>
      </c>
      <c r="L789" t="s">
        <v>84</v>
      </c>
      <c r="M789" t="s">
        <v>33</v>
      </c>
      <c r="N789">
        <v>60</v>
      </c>
      <c r="O789" t="s">
        <v>54</v>
      </c>
      <c r="P789">
        <v>0.47264</v>
      </c>
      <c r="Q789">
        <v>8</v>
      </c>
      <c r="R789" t="s">
        <v>31</v>
      </c>
      <c r="S789" s="1">
        <v>45386</v>
      </c>
      <c r="T789">
        <v>2</v>
      </c>
      <c r="U789">
        <v>2024</v>
      </c>
      <c r="V789">
        <v>265249</v>
      </c>
      <c r="W789" s="2">
        <v>6614611</v>
      </c>
    </row>
    <row r="790" spans="1:23" x14ac:dyDescent="0.35">
      <c r="A790" s="1">
        <v>45382</v>
      </c>
      <c r="B790">
        <v>265249</v>
      </c>
      <c r="C790" t="s">
        <v>23</v>
      </c>
      <c r="D790">
        <v>265247</v>
      </c>
      <c r="E790" t="s">
        <v>48</v>
      </c>
      <c r="F790" t="s">
        <v>49</v>
      </c>
      <c r="G790">
        <v>3019</v>
      </c>
      <c r="H790">
        <v>1</v>
      </c>
      <c r="I790" t="s">
        <v>32</v>
      </c>
      <c r="J790">
        <v>5953</v>
      </c>
      <c r="K790" t="s">
        <v>27</v>
      </c>
      <c r="L790" t="s">
        <v>32</v>
      </c>
      <c r="M790" t="s">
        <v>33</v>
      </c>
      <c r="N790">
        <v>41</v>
      </c>
      <c r="O790" t="s">
        <v>30</v>
      </c>
      <c r="P790">
        <v>4.2049999999999997E-2</v>
      </c>
      <c r="Q790">
        <v>1</v>
      </c>
      <c r="R790" t="s">
        <v>31</v>
      </c>
      <c r="S790" s="1">
        <v>45386</v>
      </c>
      <c r="T790">
        <v>2</v>
      </c>
      <c r="U790">
        <v>2024</v>
      </c>
      <c r="V790">
        <v>265249</v>
      </c>
      <c r="W790" s="2">
        <v>6614611</v>
      </c>
    </row>
    <row r="791" spans="1:23" x14ac:dyDescent="0.35">
      <c r="A791" s="1">
        <v>45382</v>
      </c>
      <c r="B791">
        <v>265249</v>
      </c>
      <c r="C791" t="s">
        <v>23</v>
      </c>
      <c r="D791">
        <v>265247</v>
      </c>
      <c r="E791" t="s">
        <v>48</v>
      </c>
      <c r="F791" t="s">
        <v>49</v>
      </c>
      <c r="G791">
        <v>3015</v>
      </c>
      <c r="H791">
        <v>2</v>
      </c>
      <c r="I791" t="s">
        <v>50</v>
      </c>
      <c r="J791">
        <v>5728</v>
      </c>
      <c r="K791" t="s">
        <v>51</v>
      </c>
      <c r="L791" t="s">
        <v>71</v>
      </c>
      <c r="M791" t="s">
        <v>33</v>
      </c>
      <c r="N791">
        <v>125</v>
      </c>
      <c r="O791" t="s">
        <v>30</v>
      </c>
      <c r="P791">
        <v>0.47116999999999998</v>
      </c>
      <c r="Q791">
        <v>12</v>
      </c>
      <c r="R791" t="s">
        <v>31</v>
      </c>
      <c r="S791" s="1">
        <v>45386</v>
      </c>
      <c r="T791">
        <v>2</v>
      </c>
      <c r="U791">
        <v>2024</v>
      </c>
      <c r="V791">
        <v>265249</v>
      </c>
      <c r="W791" s="2">
        <v>6614611</v>
      </c>
    </row>
    <row r="792" spans="1:23" x14ac:dyDescent="0.35">
      <c r="A792" s="1">
        <v>45382</v>
      </c>
      <c r="B792">
        <v>265249</v>
      </c>
      <c r="C792" t="s">
        <v>23</v>
      </c>
      <c r="D792">
        <v>265247</v>
      </c>
      <c r="E792" t="s">
        <v>48</v>
      </c>
      <c r="F792" t="s">
        <v>49</v>
      </c>
      <c r="G792">
        <v>3015</v>
      </c>
      <c r="H792">
        <v>2</v>
      </c>
      <c r="I792" t="s">
        <v>50</v>
      </c>
      <c r="J792">
        <v>5728</v>
      </c>
      <c r="K792" t="s">
        <v>51</v>
      </c>
      <c r="L792" t="s">
        <v>71</v>
      </c>
      <c r="M792" t="s">
        <v>33</v>
      </c>
      <c r="N792">
        <v>125</v>
      </c>
      <c r="O792" t="s">
        <v>54</v>
      </c>
      <c r="P792">
        <v>0.48349999999999999</v>
      </c>
      <c r="Q792">
        <v>6</v>
      </c>
      <c r="R792" t="s">
        <v>31</v>
      </c>
      <c r="S792" s="1">
        <v>45386</v>
      </c>
      <c r="T792">
        <v>2</v>
      </c>
      <c r="U792">
        <v>2024</v>
      </c>
      <c r="V792">
        <v>265249</v>
      </c>
      <c r="W792" s="2">
        <v>6614611</v>
      </c>
    </row>
    <row r="793" spans="1:23" x14ac:dyDescent="0.35">
      <c r="A793" s="1">
        <v>45382</v>
      </c>
      <c r="B793">
        <v>265249</v>
      </c>
      <c r="C793" t="s">
        <v>23</v>
      </c>
      <c r="D793">
        <v>265247</v>
      </c>
      <c r="E793" t="s">
        <v>48</v>
      </c>
      <c r="F793" t="s">
        <v>49</v>
      </c>
      <c r="G793">
        <v>3019</v>
      </c>
      <c r="H793">
        <v>1</v>
      </c>
      <c r="I793" t="s">
        <v>32</v>
      </c>
      <c r="J793">
        <v>5953</v>
      </c>
      <c r="K793" t="s">
        <v>27</v>
      </c>
      <c r="L793" t="s">
        <v>32</v>
      </c>
      <c r="M793" t="s">
        <v>33</v>
      </c>
      <c r="N793">
        <v>17.5</v>
      </c>
      <c r="O793" t="s">
        <v>30</v>
      </c>
      <c r="P793">
        <v>1.538E-2</v>
      </c>
      <c r="Q793">
        <v>1</v>
      </c>
      <c r="R793" t="s">
        <v>31</v>
      </c>
      <c r="S793" s="1">
        <v>45386</v>
      </c>
      <c r="T793">
        <v>2</v>
      </c>
      <c r="U793">
        <v>2024</v>
      </c>
      <c r="V793">
        <v>265249</v>
      </c>
      <c r="W793" s="2">
        <v>6614611</v>
      </c>
    </row>
    <row r="794" spans="1:23" x14ac:dyDescent="0.35">
      <c r="A794" s="1">
        <v>45382</v>
      </c>
      <c r="B794">
        <v>265249</v>
      </c>
      <c r="C794" t="s">
        <v>23</v>
      </c>
      <c r="D794">
        <v>265247</v>
      </c>
      <c r="E794" t="s">
        <v>48</v>
      </c>
      <c r="F794" t="s">
        <v>49</v>
      </c>
      <c r="G794">
        <v>3015</v>
      </c>
      <c r="H794">
        <v>2</v>
      </c>
      <c r="I794" t="s">
        <v>50</v>
      </c>
      <c r="J794">
        <v>6657</v>
      </c>
      <c r="K794" t="s">
        <v>65</v>
      </c>
      <c r="L794" t="s">
        <v>63</v>
      </c>
      <c r="M794" t="s">
        <v>33</v>
      </c>
      <c r="N794">
        <v>0</v>
      </c>
      <c r="O794" t="s">
        <v>39</v>
      </c>
      <c r="P794">
        <v>32</v>
      </c>
      <c r="Q794">
        <v>32</v>
      </c>
      <c r="R794" t="s">
        <v>31</v>
      </c>
      <c r="S794" s="1">
        <v>45386</v>
      </c>
      <c r="T794">
        <v>2</v>
      </c>
      <c r="U794">
        <v>2024</v>
      </c>
      <c r="V794">
        <v>265249</v>
      </c>
      <c r="W794" s="2">
        <v>6614611</v>
      </c>
    </row>
    <row r="795" spans="1:23" x14ac:dyDescent="0.35">
      <c r="A795" s="1">
        <v>45382</v>
      </c>
      <c r="B795">
        <v>265249</v>
      </c>
      <c r="C795" t="s">
        <v>23</v>
      </c>
      <c r="D795">
        <v>265247</v>
      </c>
      <c r="E795" t="s">
        <v>48</v>
      </c>
      <c r="F795" t="s">
        <v>49</v>
      </c>
      <c r="G795">
        <v>3015</v>
      </c>
      <c r="H795">
        <v>2</v>
      </c>
      <c r="I795" t="s">
        <v>50</v>
      </c>
      <c r="J795">
        <v>6657</v>
      </c>
      <c r="K795" t="s">
        <v>65</v>
      </c>
      <c r="L795" t="s">
        <v>63</v>
      </c>
      <c r="M795" t="s">
        <v>33</v>
      </c>
      <c r="N795">
        <v>135</v>
      </c>
      <c r="O795" t="s">
        <v>54</v>
      </c>
      <c r="P795">
        <v>6.1814799999999996</v>
      </c>
      <c r="Q795">
        <v>42</v>
      </c>
      <c r="R795" t="s">
        <v>31</v>
      </c>
      <c r="S795" s="1">
        <v>45386</v>
      </c>
      <c r="T795">
        <v>2</v>
      </c>
      <c r="U795">
        <v>2024</v>
      </c>
      <c r="V795">
        <v>265249</v>
      </c>
      <c r="W795" s="2">
        <v>6614611</v>
      </c>
    </row>
    <row r="796" spans="1:23" x14ac:dyDescent="0.35">
      <c r="A796" s="1">
        <v>45382</v>
      </c>
      <c r="B796">
        <v>265249</v>
      </c>
      <c r="C796" t="s">
        <v>23</v>
      </c>
      <c r="D796">
        <v>265247</v>
      </c>
      <c r="E796" t="s">
        <v>48</v>
      </c>
      <c r="F796" t="s">
        <v>49</v>
      </c>
      <c r="G796">
        <v>3015</v>
      </c>
      <c r="H796">
        <v>2</v>
      </c>
      <c r="I796" t="s">
        <v>50</v>
      </c>
      <c r="J796">
        <v>6690</v>
      </c>
      <c r="K796" t="s">
        <v>61</v>
      </c>
      <c r="L796" t="s">
        <v>103</v>
      </c>
      <c r="M796" t="s">
        <v>33</v>
      </c>
      <c r="N796">
        <v>100</v>
      </c>
      <c r="O796" t="s">
        <v>30</v>
      </c>
      <c r="P796">
        <v>0.75366999999999995</v>
      </c>
      <c r="Q796">
        <v>12</v>
      </c>
      <c r="R796" t="s">
        <v>31</v>
      </c>
      <c r="S796" s="1">
        <v>45386</v>
      </c>
      <c r="T796">
        <v>2</v>
      </c>
      <c r="U796">
        <v>2024</v>
      </c>
      <c r="V796">
        <v>265249</v>
      </c>
      <c r="W796" s="2">
        <v>6614611</v>
      </c>
    </row>
    <row r="797" spans="1:23" x14ac:dyDescent="0.35">
      <c r="A797" s="1">
        <v>45382</v>
      </c>
      <c r="B797">
        <v>265249</v>
      </c>
      <c r="C797" t="s">
        <v>23</v>
      </c>
      <c r="D797">
        <v>265247</v>
      </c>
      <c r="E797" t="s">
        <v>48</v>
      </c>
      <c r="F797" t="s">
        <v>49</v>
      </c>
      <c r="G797">
        <v>3016</v>
      </c>
      <c r="H797">
        <v>2</v>
      </c>
      <c r="I797" t="s">
        <v>55</v>
      </c>
      <c r="J797">
        <v>1193</v>
      </c>
      <c r="K797" t="s">
        <v>93</v>
      </c>
      <c r="L797" t="s">
        <v>117</v>
      </c>
      <c r="M797" t="s">
        <v>33</v>
      </c>
      <c r="N797">
        <v>60</v>
      </c>
      <c r="O797" t="s">
        <v>30</v>
      </c>
      <c r="P797">
        <v>8.8620000000000004E-2</v>
      </c>
      <c r="Q797">
        <v>6</v>
      </c>
      <c r="R797" t="s">
        <v>31</v>
      </c>
      <c r="S797" s="1">
        <v>45386</v>
      </c>
      <c r="T797">
        <v>2</v>
      </c>
      <c r="U797">
        <v>2024</v>
      </c>
      <c r="V797">
        <v>265249</v>
      </c>
      <c r="W797" s="2">
        <v>6614611</v>
      </c>
    </row>
    <row r="798" spans="1:23" x14ac:dyDescent="0.35">
      <c r="A798" s="1">
        <v>45382</v>
      </c>
      <c r="B798">
        <v>265249</v>
      </c>
      <c r="C798" t="s">
        <v>23</v>
      </c>
      <c r="D798">
        <v>265247</v>
      </c>
      <c r="E798" t="s">
        <v>48</v>
      </c>
      <c r="F798" t="s">
        <v>49</v>
      </c>
      <c r="G798">
        <v>3016</v>
      </c>
      <c r="H798">
        <v>2</v>
      </c>
      <c r="I798" t="s">
        <v>55</v>
      </c>
      <c r="J798">
        <v>1193</v>
      </c>
      <c r="K798" t="s">
        <v>93</v>
      </c>
      <c r="L798" t="s">
        <v>117</v>
      </c>
      <c r="M798" t="s">
        <v>33</v>
      </c>
      <c r="N798">
        <v>0</v>
      </c>
      <c r="O798" t="s">
        <v>39</v>
      </c>
      <c r="P798">
        <v>5</v>
      </c>
      <c r="Q798">
        <v>5</v>
      </c>
      <c r="R798" t="s">
        <v>31</v>
      </c>
      <c r="S798" s="1">
        <v>45386</v>
      </c>
      <c r="T798">
        <v>2</v>
      </c>
      <c r="U798">
        <v>2024</v>
      </c>
      <c r="V798">
        <v>265249</v>
      </c>
      <c r="W798" s="2">
        <v>6614611</v>
      </c>
    </row>
    <row r="799" spans="1:23" x14ac:dyDescent="0.35">
      <c r="A799" s="1">
        <v>45382</v>
      </c>
      <c r="B799">
        <v>265249</v>
      </c>
      <c r="C799" t="s">
        <v>23</v>
      </c>
      <c r="D799">
        <v>265247</v>
      </c>
      <c r="E799" t="s">
        <v>48</v>
      </c>
      <c r="F799" t="s">
        <v>49</v>
      </c>
      <c r="G799">
        <v>3016</v>
      </c>
      <c r="H799">
        <v>2</v>
      </c>
      <c r="I799" t="s">
        <v>55</v>
      </c>
      <c r="J799">
        <v>1193</v>
      </c>
      <c r="K799" t="s">
        <v>93</v>
      </c>
      <c r="L799" t="s">
        <v>117</v>
      </c>
      <c r="M799" t="s">
        <v>33</v>
      </c>
      <c r="N799">
        <v>60</v>
      </c>
      <c r="O799" t="s">
        <v>54</v>
      </c>
      <c r="P799">
        <v>0.35448000000000002</v>
      </c>
      <c r="Q799">
        <v>6</v>
      </c>
      <c r="R799" t="s">
        <v>31</v>
      </c>
      <c r="S799" s="1">
        <v>45386</v>
      </c>
      <c r="T799">
        <v>2</v>
      </c>
      <c r="U799">
        <v>2024</v>
      </c>
      <c r="V799">
        <v>265249</v>
      </c>
      <c r="W799" s="2">
        <v>6614611</v>
      </c>
    </row>
    <row r="800" spans="1:23" x14ac:dyDescent="0.35">
      <c r="A800" s="1">
        <v>45382</v>
      </c>
      <c r="B800">
        <v>265249</v>
      </c>
      <c r="C800" t="s">
        <v>23</v>
      </c>
      <c r="D800">
        <v>265247</v>
      </c>
      <c r="E800" t="s">
        <v>48</v>
      </c>
      <c r="F800" t="s">
        <v>49</v>
      </c>
      <c r="G800">
        <v>3016</v>
      </c>
      <c r="H800">
        <v>2</v>
      </c>
      <c r="I800" t="s">
        <v>55</v>
      </c>
      <c r="J800">
        <v>1215</v>
      </c>
      <c r="K800" t="s">
        <v>27</v>
      </c>
      <c r="L800" t="s">
        <v>119</v>
      </c>
      <c r="M800" t="s">
        <v>33</v>
      </c>
      <c r="N800">
        <v>60</v>
      </c>
      <c r="O800" t="s">
        <v>30</v>
      </c>
      <c r="P800">
        <v>0.36923</v>
      </c>
      <c r="Q800">
        <v>5</v>
      </c>
      <c r="R800" t="s">
        <v>31</v>
      </c>
      <c r="S800" s="1">
        <v>45386</v>
      </c>
      <c r="T800">
        <v>2</v>
      </c>
      <c r="U800">
        <v>2024</v>
      </c>
      <c r="V800">
        <v>265249</v>
      </c>
      <c r="W800" s="2">
        <v>6614611</v>
      </c>
    </row>
    <row r="801" spans="1:23" x14ac:dyDescent="0.35">
      <c r="A801" s="1">
        <v>45382</v>
      </c>
      <c r="B801">
        <v>265249</v>
      </c>
      <c r="C801" t="s">
        <v>23</v>
      </c>
      <c r="D801">
        <v>265247</v>
      </c>
      <c r="E801" t="s">
        <v>48</v>
      </c>
      <c r="F801" t="s">
        <v>49</v>
      </c>
      <c r="G801">
        <v>3016</v>
      </c>
      <c r="H801">
        <v>2</v>
      </c>
      <c r="I801" t="s">
        <v>55</v>
      </c>
      <c r="J801">
        <v>1215</v>
      </c>
      <c r="K801" t="s">
        <v>27</v>
      </c>
      <c r="L801" t="s">
        <v>119</v>
      </c>
      <c r="M801" t="s">
        <v>33</v>
      </c>
      <c r="N801">
        <v>0</v>
      </c>
      <c r="O801" t="s">
        <v>39</v>
      </c>
      <c r="P801">
        <v>5</v>
      </c>
      <c r="Q801">
        <v>5</v>
      </c>
      <c r="R801" t="s">
        <v>31</v>
      </c>
      <c r="S801" s="1">
        <v>45386</v>
      </c>
      <c r="T801">
        <v>2</v>
      </c>
      <c r="U801">
        <v>2024</v>
      </c>
      <c r="V801">
        <v>265249</v>
      </c>
      <c r="W801" s="2">
        <v>6614611</v>
      </c>
    </row>
    <row r="802" spans="1:23" x14ac:dyDescent="0.35">
      <c r="A802" s="1">
        <v>45382</v>
      </c>
      <c r="B802">
        <v>265249</v>
      </c>
      <c r="C802" t="s">
        <v>23</v>
      </c>
      <c r="D802">
        <v>265247</v>
      </c>
      <c r="E802" t="s">
        <v>48</v>
      </c>
      <c r="F802" t="s">
        <v>49</v>
      </c>
      <c r="G802">
        <v>3015</v>
      </c>
      <c r="H802">
        <v>2</v>
      </c>
      <c r="I802" t="s">
        <v>50</v>
      </c>
      <c r="J802">
        <v>4624</v>
      </c>
      <c r="K802" t="s">
        <v>51</v>
      </c>
      <c r="L802" t="s">
        <v>74</v>
      </c>
      <c r="M802" t="s">
        <v>33</v>
      </c>
      <c r="N802">
        <v>125</v>
      </c>
      <c r="O802" t="s">
        <v>30</v>
      </c>
      <c r="P802">
        <v>0.63044</v>
      </c>
      <c r="Q802">
        <v>13</v>
      </c>
      <c r="R802" t="s">
        <v>31</v>
      </c>
      <c r="S802" s="1">
        <v>45386</v>
      </c>
      <c r="T802">
        <v>2</v>
      </c>
      <c r="U802">
        <v>2024</v>
      </c>
      <c r="V802">
        <v>265249</v>
      </c>
      <c r="W802" s="2">
        <v>6614611</v>
      </c>
    </row>
    <row r="803" spans="1:23" x14ac:dyDescent="0.35">
      <c r="A803" s="1">
        <v>45382</v>
      </c>
      <c r="B803">
        <v>265249</v>
      </c>
      <c r="C803" t="s">
        <v>23</v>
      </c>
      <c r="D803">
        <v>265247</v>
      </c>
      <c r="E803" t="s">
        <v>48</v>
      </c>
      <c r="F803" t="s">
        <v>49</v>
      </c>
      <c r="G803">
        <v>3015</v>
      </c>
      <c r="H803">
        <v>2</v>
      </c>
      <c r="I803" t="s">
        <v>50</v>
      </c>
      <c r="J803">
        <v>4624</v>
      </c>
      <c r="K803" t="s">
        <v>51</v>
      </c>
      <c r="L803" t="s">
        <v>74</v>
      </c>
      <c r="M803" t="s">
        <v>33</v>
      </c>
      <c r="N803">
        <v>125</v>
      </c>
      <c r="O803" t="s">
        <v>54</v>
      </c>
      <c r="P803">
        <v>0.39145000000000002</v>
      </c>
      <c r="Q803">
        <v>5</v>
      </c>
      <c r="R803" t="s">
        <v>31</v>
      </c>
      <c r="S803" s="1">
        <v>45386</v>
      </c>
      <c r="T803">
        <v>2</v>
      </c>
      <c r="U803">
        <v>2024</v>
      </c>
      <c r="V803">
        <v>265249</v>
      </c>
      <c r="W803" s="2">
        <v>6614611</v>
      </c>
    </row>
    <row r="804" spans="1:23" x14ac:dyDescent="0.35">
      <c r="A804" s="1">
        <v>45382</v>
      </c>
      <c r="B804">
        <v>265249</v>
      </c>
      <c r="C804" t="s">
        <v>23</v>
      </c>
      <c r="D804">
        <v>265247</v>
      </c>
      <c r="E804" t="s">
        <v>48</v>
      </c>
      <c r="F804" t="s">
        <v>49</v>
      </c>
      <c r="G804">
        <v>3015</v>
      </c>
      <c r="H804">
        <v>2</v>
      </c>
      <c r="I804" t="s">
        <v>50</v>
      </c>
      <c r="J804">
        <v>6627</v>
      </c>
      <c r="K804" t="s">
        <v>51</v>
      </c>
      <c r="L804" t="s">
        <v>120</v>
      </c>
      <c r="M804" t="s">
        <v>33</v>
      </c>
      <c r="N804">
        <v>200</v>
      </c>
      <c r="O804" t="s">
        <v>54</v>
      </c>
      <c r="P804">
        <v>0.64076</v>
      </c>
      <c r="Q804">
        <v>5</v>
      </c>
      <c r="R804" t="s">
        <v>31</v>
      </c>
      <c r="S804" s="1">
        <v>45386</v>
      </c>
      <c r="T804">
        <v>2</v>
      </c>
      <c r="U804">
        <v>2024</v>
      </c>
      <c r="V804">
        <v>265249</v>
      </c>
      <c r="W804" s="2">
        <v>6614611</v>
      </c>
    </row>
    <row r="805" spans="1:23" x14ac:dyDescent="0.35">
      <c r="A805" s="1">
        <v>45382</v>
      </c>
      <c r="B805">
        <v>265249</v>
      </c>
      <c r="C805" t="s">
        <v>23</v>
      </c>
      <c r="D805">
        <v>265247</v>
      </c>
      <c r="E805" t="s">
        <v>48</v>
      </c>
      <c r="F805" t="s">
        <v>49</v>
      </c>
      <c r="G805">
        <v>3019</v>
      </c>
      <c r="H805">
        <v>1</v>
      </c>
      <c r="I805" t="s">
        <v>32</v>
      </c>
      <c r="J805">
        <v>5953</v>
      </c>
      <c r="K805" t="s">
        <v>27</v>
      </c>
      <c r="L805" t="s">
        <v>32</v>
      </c>
      <c r="M805" t="s">
        <v>33</v>
      </c>
      <c r="N805">
        <v>31.5</v>
      </c>
      <c r="O805" t="s">
        <v>80</v>
      </c>
      <c r="P805">
        <v>3.8769999999999999E-2</v>
      </c>
      <c r="Q805">
        <v>1</v>
      </c>
      <c r="R805" t="s">
        <v>31</v>
      </c>
      <c r="S805" s="1">
        <v>45386</v>
      </c>
      <c r="T805">
        <v>2</v>
      </c>
      <c r="U805">
        <v>2024</v>
      </c>
      <c r="V805">
        <v>265249</v>
      </c>
      <c r="W805" s="2">
        <v>6614611</v>
      </c>
    </row>
    <row r="806" spans="1:23" x14ac:dyDescent="0.35">
      <c r="A806" s="1">
        <v>45382</v>
      </c>
      <c r="B806">
        <v>265249</v>
      </c>
      <c r="C806" t="s">
        <v>23</v>
      </c>
      <c r="D806">
        <v>265247</v>
      </c>
      <c r="E806" t="s">
        <v>48</v>
      </c>
      <c r="F806" t="s">
        <v>49</v>
      </c>
      <c r="G806">
        <v>3019</v>
      </c>
      <c r="H806">
        <v>1</v>
      </c>
      <c r="I806" t="s">
        <v>32</v>
      </c>
      <c r="J806">
        <v>5953</v>
      </c>
      <c r="K806" t="s">
        <v>27</v>
      </c>
      <c r="L806" t="s">
        <v>32</v>
      </c>
      <c r="M806" t="s">
        <v>33</v>
      </c>
      <c r="N806">
        <v>60</v>
      </c>
      <c r="O806" t="s">
        <v>72</v>
      </c>
      <c r="P806">
        <v>0.20021</v>
      </c>
      <c r="Q806">
        <v>7</v>
      </c>
      <c r="R806" t="s">
        <v>31</v>
      </c>
      <c r="S806" s="1">
        <v>45386</v>
      </c>
      <c r="T806">
        <v>2</v>
      </c>
      <c r="U806">
        <v>2024</v>
      </c>
      <c r="V806">
        <v>265249</v>
      </c>
      <c r="W806" s="2">
        <v>6614611</v>
      </c>
    </row>
    <row r="807" spans="1:23" x14ac:dyDescent="0.35">
      <c r="A807" s="1">
        <v>45382</v>
      </c>
      <c r="B807">
        <v>265249</v>
      </c>
      <c r="C807" t="s">
        <v>23</v>
      </c>
      <c r="D807">
        <v>265247</v>
      </c>
      <c r="E807" t="s">
        <v>48</v>
      </c>
      <c r="F807" t="s">
        <v>49</v>
      </c>
      <c r="G807">
        <v>3015</v>
      </c>
      <c r="H807">
        <v>2</v>
      </c>
      <c r="I807" t="s">
        <v>50</v>
      </c>
      <c r="J807">
        <v>7897</v>
      </c>
      <c r="K807" t="s">
        <v>65</v>
      </c>
      <c r="L807" t="s">
        <v>115</v>
      </c>
      <c r="M807" t="s">
        <v>33</v>
      </c>
      <c r="N807">
        <v>75</v>
      </c>
      <c r="O807" t="s">
        <v>30</v>
      </c>
      <c r="P807">
        <v>2.03077</v>
      </c>
      <c r="Q807">
        <v>52</v>
      </c>
      <c r="R807" t="s">
        <v>31</v>
      </c>
      <c r="S807" s="1">
        <v>45386</v>
      </c>
      <c r="T807">
        <v>2</v>
      </c>
      <c r="U807">
        <v>2024</v>
      </c>
      <c r="V807">
        <v>265249</v>
      </c>
      <c r="W807" s="2">
        <v>6614611</v>
      </c>
    </row>
    <row r="808" spans="1:23" x14ac:dyDescent="0.35">
      <c r="A808" s="1">
        <v>45382</v>
      </c>
      <c r="B808">
        <v>265249</v>
      </c>
      <c r="C808" t="s">
        <v>23</v>
      </c>
      <c r="D808">
        <v>265247</v>
      </c>
      <c r="E808" t="s">
        <v>48</v>
      </c>
      <c r="F808" t="s">
        <v>49</v>
      </c>
      <c r="G808">
        <v>3015</v>
      </c>
      <c r="H808">
        <v>2</v>
      </c>
      <c r="I808" t="s">
        <v>50</v>
      </c>
      <c r="J808">
        <v>7897</v>
      </c>
      <c r="K808" t="s">
        <v>65</v>
      </c>
      <c r="L808" t="s">
        <v>115</v>
      </c>
      <c r="M808" t="s">
        <v>33</v>
      </c>
      <c r="N808">
        <v>0</v>
      </c>
      <c r="O808" t="s">
        <v>39</v>
      </c>
      <c r="P808">
        <v>44</v>
      </c>
      <c r="Q808">
        <v>44</v>
      </c>
      <c r="R808" t="s">
        <v>31</v>
      </c>
      <c r="S808" s="1">
        <v>45386</v>
      </c>
      <c r="T808">
        <v>2</v>
      </c>
      <c r="U808">
        <v>2024</v>
      </c>
      <c r="V808">
        <v>265249</v>
      </c>
      <c r="W808" s="2">
        <v>6614611</v>
      </c>
    </row>
    <row r="809" spans="1:23" x14ac:dyDescent="0.35">
      <c r="A809" s="1">
        <v>45382</v>
      </c>
      <c r="B809">
        <v>265249</v>
      </c>
      <c r="C809" t="s">
        <v>23</v>
      </c>
      <c r="D809">
        <v>265247</v>
      </c>
      <c r="E809" t="s">
        <v>48</v>
      </c>
      <c r="F809" t="s">
        <v>49</v>
      </c>
      <c r="G809">
        <v>3015</v>
      </c>
      <c r="H809">
        <v>2</v>
      </c>
      <c r="I809" t="s">
        <v>50</v>
      </c>
      <c r="J809">
        <v>7897</v>
      </c>
      <c r="K809" t="s">
        <v>65</v>
      </c>
      <c r="L809" t="s">
        <v>115</v>
      </c>
      <c r="M809" t="s">
        <v>33</v>
      </c>
      <c r="N809">
        <v>75</v>
      </c>
      <c r="O809" t="s">
        <v>54</v>
      </c>
      <c r="P809">
        <v>2.5044400000000002</v>
      </c>
      <c r="Q809">
        <v>30</v>
      </c>
      <c r="R809" t="s">
        <v>31</v>
      </c>
      <c r="S809" s="1">
        <v>45386</v>
      </c>
      <c r="T809">
        <v>2</v>
      </c>
      <c r="U809">
        <v>2024</v>
      </c>
      <c r="V809">
        <v>265249</v>
      </c>
      <c r="W809" s="2">
        <v>6614611</v>
      </c>
    </row>
    <row r="810" spans="1:23" x14ac:dyDescent="0.35">
      <c r="A810" s="1">
        <v>45382</v>
      </c>
      <c r="B810">
        <v>265249</v>
      </c>
      <c r="C810" t="s">
        <v>23</v>
      </c>
      <c r="D810">
        <v>265247</v>
      </c>
      <c r="E810" t="s">
        <v>48</v>
      </c>
      <c r="F810" t="s">
        <v>49</v>
      </c>
      <c r="G810">
        <v>3019</v>
      </c>
      <c r="H810">
        <v>1</v>
      </c>
      <c r="I810" t="s">
        <v>32</v>
      </c>
      <c r="J810">
        <v>5953</v>
      </c>
      <c r="K810" t="s">
        <v>27</v>
      </c>
      <c r="L810" t="s">
        <v>32</v>
      </c>
      <c r="M810" t="s">
        <v>33</v>
      </c>
      <c r="N810">
        <v>47.5</v>
      </c>
      <c r="O810" t="s">
        <v>30</v>
      </c>
      <c r="P810">
        <v>9.2300000000000004E-3</v>
      </c>
      <c r="Q810">
        <v>1</v>
      </c>
      <c r="R810" t="s">
        <v>31</v>
      </c>
      <c r="S810" s="1">
        <v>45386</v>
      </c>
      <c r="T810">
        <v>2</v>
      </c>
      <c r="U810">
        <v>2024</v>
      </c>
      <c r="V810">
        <v>265249</v>
      </c>
      <c r="W810" s="2">
        <v>6614611</v>
      </c>
    </row>
    <row r="811" spans="1:23" x14ac:dyDescent="0.35">
      <c r="A811" s="1">
        <v>45565</v>
      </c>
      <c r="B811">
        <v>265249</v>
      </c>
      <c r="C811" t="s">
        <v>23</v>
      </c>
      <c r="D811">
        <v>280947</v>
      </c>
      <c r="E811" t="s">
        <v>97</v>
      </c>
      <c r="F811" t="s">
        <v>25</v>
      </c>
      <c r="G811">
        <v>3018</v>
      </c>
      <c r="H811">
        <v>1</v>
      </c>
      <c r="I811" t="s">
        <v>26</v>
      </c>
      <c r="J811">
        <v>6790</v>
      </c>
      <c r="K811" t="s">
        <v>27</v>
      </c>
      <c r="L811" t="s">
        <v>42</v>
      </c>
      <c r="M811" t="s">
        <v>33</v>
      </c>
      <c r="N811">
        <v>60</v>
      </c>
      <c r="O811" t="s">
        <v>54</v>
      </c>
      <c r="P811">
        <v>7.3849999999999999E-2</v>
      </c>
      <c r="Q811">
        <v>1</v>
      </c>
      <c r="R811" t="s">
        <v>31</v>
      </c>
      <c r="S811" s="1">
        <v>45566</v>
      </c>
      <c r="T811">
        <v>5</v>
      </c>
      <c r="U811">
        <v>2024</v>
      </c>
      <c r="V811">
        <v>265249</v>
      </c>
      <c r="W811" s="2">
        <v>6614611</v>
      </c>
    </row>
    <row r="812" spans="1:23" x14ac:dyDescent="0.35">
      <c r="A812" s="1">
        <v>45565</v>
      </c>
      <c r="B812">
        <v>265249</v>
      </c>
      <c r="C812" t="s">
        <v>23</v>
      </c>
      <c r="D812">
        <v>280947</v>
      </c>
      <c r="E812" t="s">
        <v>97</v>
      </c>
      <c r="F812" t="s">
        <v>25</v>
      </c>
      <c r="G812">
        <v>3018</v>
      </c>
      <c r="H812">
        <v>1</v>
      </c>
      <c r="I812" t="s">
        <v>26</v>
      </c>
      <c r="J812">
        <v>6787</v>
      </c>
      <c r="K812" t="s">
        <v>27</v>
      </c>
      <c r="L812" t="s">
        <v>40</v>
      </c>
      <c r="M812" t="s">
        <v>33</v>
      </c>
      <c r="N812">
        <v>60</v>
      </c>
      <c r="O812" t="s">
        <v>54</v>
      </c>
      <c r="P812">
        <v>0.1477</v>
      </c>
      <c r="Q812">
        <v>2</v>
      </c>
      <c r="R812" t="s">
        <v>31</v>
      </c>
      <c r="S812" s="1">
        <v>45566</v>
      </c>
      <c r="T812">
        <v>5</v>
      </c>
      <c r="U812">
        <v>2024</v>
      </c>
      <c r="V812">
        <v>265249</v>
      </c>
      <c r="W812" s="2">
        <v>6614611</v>
      </c>
    </row>
    <row r="813" spans="1:23" x14ac:dyDescent="0.35">
      <c r="A813" s="1">
        <v>45565</v>
      </c>
      <c r="B813">
        <v>265249</v>
      </c>
      <c r="C813" t="s">
        <v>23</v>
      </c>
      <c r="D813">
        <v>280947</v>
      </c>
      <c r="E813" t="s">
        <v>97</v>
      </c>
      <c r="F813" t="s">
        <v>25</v>
      </c>
      <c r="G813">
        <v>3018</v>
      </c>
      <c r="H813">
        <v>1</v>
      </c>
      <c r="I813" t="s">
        <v>26</v>
      </c>
      <c r="J813">
        <v>6789</v>
      </c>
      <c r="K813" t="s">
        <v>27</v>
      </c>
      <c r="L813" t="s">
        <v>38</v>
      </c>
      <c r="M813" t="s">
        <v>33</v>
      </c>
      <c r="N813">
        <v>0</v>
      </c>
      <c r="O813" t="s">
        <v>39</v>
      </c>
      <c r="P813">
        <v>3</v>
      </c>
      <c r="Q813">
        <v>3</v>
      </c>
      <c r="R813" t="s">
        <v>31</v>
      </c>
      <c r="S813" s="1">
        <v>45566</v>
      </c>
      <c r="T813">
        <v>5</v>
      </c>
      <c r="U813">
        <v>2024</v>
      </c>
      <c r="V813">
        <v>265249</v>
      </c>
      <c r="W813" s="2">
        <v>6614611</v>
      </c>
    </row>
    <row r="814" spans="1:23" x14ac:dyDescent="0.35">
      <c r="A814" s="1">
        <v>45565</v>
      </c>
      <c r="B814">
        <v>265249</v>
      </c>
      <c r="C814" t="s">
        <v>23</v>
      </c>
      <c r="D814">
        <v>280947</v>
      </c>
      <c r="E814" t="s">
        <v>97</v>
      </c>
      <c r="F814" t="s">
        <v>25</v>
      </c>
      <c r="G814">
        <v>3018</v>
      </c>
      <c r="H814">
        <v>1</v>
      </c>
      <c r="I814" t="s">
        <v>26</v>
      </c>
      <c r="J814">
        <v>6789</v>
      </c>
      <c r="K814" t="s">
        <v>27</v>
      </c>
      <c r="L814" t="s">
        <v>38</v>
      </c>
      <c r="M814" t="s">
        <v>33</v>
      </c>
      <c r="N814">
        <v>60</v>
      </c>
      <c r="O814" t="s">
        <v>54</v>
      </c>
      <c r="P814">
        <v>7.3849999999999999E-2</v>
      </c>
      <c r="Q814">
        <v>1</v>
      </c>
      <c r="R814" t="s">
        <v>31</v>
      </c>
      <c r="S814" s="1">
        <v>45566</v>
      </c>
      <c r="T814">
        <v>5</v>
      </c>
      <c r="U814">
        <v>2024</v>
      </c>
      <c r="V814">
        <v>265249</v>
      </c>
      <c r="W814" s="2">
        <v>6614611</v>
      </c>
    </row>
    <row r="815" spans="1:23" x14ac:dyDescent="0.35">
      <c r="A815" s="1">
        <v>45565</v>
      </c>
      <c r="B815">
        <v>265249</v>
      </c>
      <c r="C815" t="s">
        <v>23</v>
      </c>
      <c r="D815">
        <v>280947</v>
      </c>
      <c r="E815" t="s">
        <v>97</v>
      </c>
      <c r="F815" t="s">
        <v>25</v>
      </c>
      <c r="G815">
        <v>3018</v>
      </c>
      <c r="H815">
        <v>1</v>
      </c>
      <c r="I815" t="s">
        <v>26</v>
      </c>
      <c r="J815">
        <v>6788</v>
      </c>
      <c r="K815" t="s">
        <v>27</v>
      </c>
      <c r="L815" t="s">
        <v>28</v>
      </c>
      <c r="M815" t="s">
        <v>33</v>
      </c>
      <c r="N815">
        <v>48</v>
      </c>
      <c r="O815" t="s">
        <v>30</v>
      </c>
      <c r="P815">
        <v>4.4310000000000002E-2</v>
      </c>
      <c r="Q815">
        <v>1</v>
      </c>
      <c r="R815" t="s">
        <v>31</v>
      </c>
      <c r="S815" s="1">
        <v>45566</v>
      </c>
      <c r="T815">
        <v>5</v>
      </c>
      <c r="U815">
        <v>2024</v>
      </c>
      <c r="V815">
        <v>265249</v>
      </c>
      <c r="W815" s="2">
        <v>6614611</v>
      </c>
    </row>
    <row r="816" spans="1:23" x14ac:dyDescent="0.35">
      <c r="A816" s="1">
        <v>45565</v>
      </c>
      <c r="B816">
        <v>265249</v>
      </c>
      <c r="C816" t="s">
        <v>23</v>
      </c>
      <c r="D816">
        <v>280947</v>
      </c>
      <c r="E816" t="s">
        <v>97</v>
      </c>
      <c r="F816" t="s">
        <v>25</v>
      </c>
      <c r="G816">
        <v>3018</v>
      </c>
      <c r="H816">
        <v>1</v>
      </c>
      <c r="I816" t="s">
        <v>26</v>
      </c>
      <c r="J816">
        <v>6788</v>
      </c>
      <c r="K816" t="s">
        <v>27</v>
      </c>
      <c r="L816" t="s">
        <v>28</v>
      </c>
      <c r="M816" t="s">
        <v>33</v>
      </c>
      <c r="N816">
        <v>0</v>
      </c>
      <c r="O816" t="s">
        <v>39</v>
      </c>
      <c r="P816">
        <v>6</v>
      </c>
      <c r="Q816">
        <v>6</v>
      </c>
      <c r="R816" t="s">
        <v>31</v>
      </c>
      <c r="S816" s="1">
        <v>45566</v>
      </c>
      <c r="T816">
        <v>5</v>
      </c>
      <c r="U816">
        <v>2024</v>
      </c>
      <c r="V816">
        <v>265249</v>
      </c>
      <c r="W816" s="2">
        <v>6614611</v>
      </c>
    </row>
    <row r="817" spans="1:23" x14ac:dyDescent="0.35">
      <c r="A817" s="1">
        <v>45565</v>
      </c>
      <c r="B817">
        <v>265249</v>
      </c>
      <c r="C817" t="s">
        <v>23</v>
      </c>
      <c r="D817">
        <v>280947</v>
      </c>
      <c r="E817" t="s">
        <v>97</v>
      </c>
      <c r="F817" t="s">
        <v>25</v>
      </c>
      <c r="G817">
        <v>3018</v>
      </c>
      <c r="H817">
        <v>1</v>
      </c>
      <c r="I817" t="s">
        <v>26</v>
      </c>
      <c r="J817">
        <v>6788</v>
      </c>
      <c r="K817" t="s">
        <v>27</v>
      </c>
      <c r="L817" t="s">
        <v>28</v>
      </c>
      <c r="M817" t="s">
        <v>33</v>
      </c>
      <c r="N817">
        <v>48</v>
      </c>
      <c r="O817" t="s">
        <v>54</v>
      </c>
      <c r="P817">
        <v>1.477E-2</v>
      </c>
      <c r="Q817">
        <v>1</v>
      </c>
      <c r="R817" t="s">
        <v>31</v>
      </c>
      <c r="S817" s="1">
        <v>45566</v>
      </c>
      <c r="T817">
        <v>5</v>
      </c>
      <c r="U817">
        <v>2024</v>
      </c>
      <c r="V817">
        <v>265249</v>
      </c>
      <c r="W817" s="2">
        <v>6614611</v>
      </c>
    </row>
    <row r="818" spans="1:23" x14ac:dyDescent="0.35">
      <c r="A818" s="1">
        <v>45565</v>
      </c>
      <c r="B818">
        <v>265249</v>
      </c>
      <c r="C818" t="s">
        <v>23</v>
      </c>
      <c r="D818">
        <v>280947</v>
      </c>
      <c r="E818" t="s">
        <v>97</v>
      </c>
      <c r="F818" t="s">
        <v>25</v>
      </c>
      <c r="G818">
        <v>3018</v>
      </c>
      <c r="H818">
        <v>1</v>
      </c>
      <c r="I818" t="s">
        <v>26</v>
      </c>
      <c r="J818">
        <v>6788</v>
      </c>
      <c r="K818" t="s">
        <v>27</v>
      </c>
      <c r="L818" t="s">
        <v>28</v>
      </c>
      <c r="M818" t="s">
        <v>33</v>
      </c>
      <c r="N818">
        <v>49</v>
      </c>
      <c r="O818" t="s">
        <v>54</v>
      </c>
      <c r="P818">
        <v>6.0310000000000002E-2</v>
      </c>
      <c r="Q818">
        <v>1</v>
      </c>
      <c r="R818" t="s">
        <v>31</v>
      </c>
      <c r="S818" s="1">
        <v>45566</v>
      </c>
      <c r="T818">
        <v>5</v>
      </c>
      <c r="U818">
        <v>2024</v>
      </c>
      <c r="V818">
        <v>265249</v>
      </c>
      <c r="W818" s="2">
        <v>6614611</v>
      </c>
    </row>
    <row r="819" spans="1:23" x14ac:dyDescent="0.35">
      <c r="A819" s="1">
        <v>45565</v>
      </c>
      <c r="B819">
        <v>265249</v>
      </c>
      <c r="C819" t="s">
        <v>23</v>
      </c>
      <c r="D819">
        <v>280947</v>
      </c>
      <c r="E819" t="s">
        <v>97</v>
      </c>
      <c r="F819" t="s">
        <v>25</v>
      </c>
      <c r="G819">
        <v>3018</v>
      </c>
      <c r="H819">
        <v>1</v>
      </c>
      <c r="I819" t="s">
        <v>26</v>
      </c>
      <c r="J819">
        <v>6788</v>
      </c>
      <c r="K819" t="s">
        <v>27</v>
      </c>
      <c r="L819" t="s">
        <v>28</v>
      </c>
      <c r="M819" t="s">
        <v>33</v>
      </c>
      <c r="N819">
        <v>60</v>
      </c>
      <c r="O819" t="s">
        <v>30</v>
      </c>
      <c r="P819">
        <v>5.9080000000000001E-2</v>
      </c>
      <c r="Q819">
        <v>1</v>
      </c>
      <c r="R819" t="s">
        <v>31</v>
      </c>
      <c r="S819" s="1">
        <v>45566</v>
      </c>
      <c r="T819">
        <v>5</v>
      </c>
      <c r="U819">
        <v>2024</v>
      </c>
      <c r="V819">
        <v>265249</v>
      </c>
      <c r="W819" s="2">
        <v>6614611</v>
      </c>
    </row>
    <row r="820" spans="1:23" x14ac:dyDescent="0.35">
      <c r="A820" s="1">
        <v>45565</v>
      </c>
      <c r="B820">
        <v>265249</v>
      </c>
      <c r="C820" t="s">
        <v>23</v>
      </c>
      <c r="D820">
        <v>280947</v>
      </c>
      <c r="E820" t="s">
        <v>97</v>
      </c>
      <c r="F820" t="s">
        <v>25</v>
      </c>
      <c r="G820">
        <v>3018</v>
      </c>
      <c r="H820">
        <v>1</v>
      </c>
      <c r="I820" t="s">
        <v>26</v>
      </c>
      <c r="J820">
        <v>6788</v>
      </c>
      <c r="K820" t="s">
        <v>27</v>
      </c>
      <c r="L820" t="s">
        <v>28</v>
      </c>
      <c r="M820" t="s">
        <v>33</v>
      </c>
      <c r="N820">
        <v>60</v>
      </c>
      <c r="O820" t="s">
        <v>54</v>
      </c>
      <c r="P820">
        <v>1.477E-2</v>
      </c>
      <c r="Q820">
        <v>1</v>
      </c>
      <c r="R820" t="s">
        <v>31</v>
      </c>
      <c r="S820" s="1">
        <v>45566</v>
      </c>
      <c r="T820">
        <v>5</v>
      </c>
      <c r="U820">
        <v>2024</v>
      </c>
      <c r="V820">
        <v>265249</v>
      </c>
      <c r="W820" s="2">
        <v>6614611</v>
      </c>
    </row>
    <row r="821" spans="1:23" x14ac:dyDescent="0.35">
      <c r="A821" s="1">
        <v>45565</v>
      </c>
      <c r="B821">
        <v>265249</v>
      </c>
      <c r="C821" t="s">
        <v>23</v>
      </c>
      <c r="D821">
        <v>280947</v>
      </c>
      <c r="E821" t="s">
        <v>97</v>
      </c>
      <c r="F821" t="s">
        <v>25</v>
      </c>
      <c r="G821">
        <v>3018</v>
      </c>
      <c r="H821">
        <v>1</v>
      </c>
      <c r="I821" t="s">
        <v>26</v>
      </c>
      <c r="J821">
        <v>6789</v>
      </c>
      <c r="K821" t="s">
        <v>27</v>
      </c>
      <c r="L821" t="s">
        <v>38</v>
      </c>
      <c r="M821" t="s">
        <v>33</v>
      </c>
      <c r="N821">
        <v>37.5</v>
      </c>
      <c r="O821" t="s">
        <v>54</v>
      </c>
      <c r="P821">
        <v>9.2299999999999993E-2</v>
      </c>
      <c r="Q821">
        <v>2</v>
      </c>
      <c r="R821" t="s">
        <v>31</v>
      </c>
      <c r="S821" s="1">
        <v>45566</v>
      </c>
      <c r="T821">
        <v>5</v>
      </c>
      <c r="U821">
        <v>2024</v>
      </c>
      <c r="V821">
        <v>265249</v>
      </c>
      <c r="W821" s="2">
        <v>6614611</v>
      </c>
    </row>
    <row r="822" spans="1:23" x14ac:dyDescent="0.35">
      <c r="A822" s="1">
        <v>45565</v>
      </c>
      <c r="B822">
        <v>265249</v>
      </c>
      <c r="C822" t="s">
        <v>23</v>
      </c>
      <c r="D822">
        <v>280947</v>
      </c>
      <c r="E822" t="s">
        <v>97</v>
      </c>
      <c r="F822" t="s">
        <v>25</v>
      </c>
      <c r="G822">
        <v>3018</v>
      </c>
      <c r="H822">
        <v>1</v>
      </c>
      <c r="I822" t="s">
        <v>26</v>
      </c>
      <c r="J822">
        <v>6787</v>
      </c>
      <c r="K822" t="s">
        <v>27</v>
      </c>
      <c r="L822" t="s">
        <v>40</v>
      </c>
      <c r="M822" t="s">
        <v>33</v>
      </c>
      <c r="N822">
        <v>52.5</v>
      </c>
      <c r="O822" t="s">
        <v>54</v>
      </c>
      <c r="P822">
        <v>0.12923999999999999</v>
      </c>
      <c r="Q822">
        <v>2</v>
      </c>
      <c r="R822" t="s">
        <v>31</v>
      </c>
      <c r="S822" s="1">
        <v>45566</v>
      </c>
      <c r="T822">
        <v>5</v>
      </c>
      <c r="U822">
        <v>2024</v>
      </c>
      <c r="V822">
        <v>265249</v>
      </c>
      <c r="W822" s="2">
        <v>6614611</v>
      </c>
    </row>
    <row r="823" spans="1:23" x14ac:dyDescent="0.35">
      <c r="A823" s="1">
        <v>45565</v>
      </c>
      <c r="B823">
        <v>265249</v>
      </c>
      <c r="C823" t="s">
        <v>23</v>
      </c>
      <c r="D823">
        <v>280947</v>
      </c>
      <c r="E823" t="s">
        <v>97</v>
      </c>
      <c r="F823" t="s">
        <v>25</v>
      </c>
      <c r="G823">
        <v>3018</v>
      </c>
      <c r="H823">
        <v>1</v>
      </c>
      <c r="I823" t="s">
        <v>26</v>
      </c>
      <c r="J823">
        <v>6790</v>
      </c>
      <c r="K823" t="s">
        <v>27</v>
      </c>
      <c r="L823" t="s">
        <v>42</v>
      </c>
      <c r="M823" t="s">
        <v>33</v>
      </c>
      <c r="N823">
        <v>48</v>
      </c>
      <c r="O823" t="s">
        <v>30</v>
      </c>
      <c r="P823">
        <v>0.13292000000000001</v>
      </c>
      <c r="Q823">
        <v>3</v>
      </c>
      <c r="R823" t="s">
        <v>31</v>
      </c>
      <c r="S823" s="1">
        <v>45566</v>
      </c>
      <c r="T823">
        <v>5</v>
      </c>
      <c r="U823">
        <v>2024</v>
      </c>
      <c r="V823">
        <v>265249</v>
      </c>
      <c r="W823" s="2">
        <v>6614611</v>
      </c>
    </row>
    <row r="824" spans="1:23" x14ac:dyDescent="0.35">
      <c r="A824" s="1">
        <v>45565</v>
      </c>
      <c r="B824">
        <v>265249</v>
      </c>
      <c r="C824" t="s">
        <v>23</v>
      </c>
      <c r="D824">
        <v>280947</v>
      </c>
      <c r="E824" t="s">
        <v>97</v>
      </c>
      <c r="F824" t="s">
        <v>25</v>
      </c>
      <c r="G824">
        <v>3018</v>
      </c>
      <c r="H824">
        <v>1</v>
      </c>
      <c r="I824" t="s">
        <v>26</v>
      </c>
      <c r="J824">
        <v>6790</v>
      </c>
      <c r="K824" t="s">
        <v>27</v>
      </c>
      <c r="L824" t="s">
        <v>42</v>
      </c>
      <c r="M824" t="s">
        <v>33</v>
      </c>
      <c r="N824">
        <v>0</v>
      </c>
      <c r="O824" t="s">
        <v>39</v>
      </c>
      <c r="P824">
        <v>4</v>
      </c>
      <c r="Q824">
        <v>4</v>
      </c>
      <c r="R824" t="s">
        <v>31</v>
      </c>
      <c r="S824" s="1">
        <v>45566</v>
      </c>
      <c r="T824">
        <v>5</v>
      </c>
      <c r="U824">
        <v>2024</v>
      </c>
      <c r="V824">
        <v>265249</v>
      </c>
      <c r="W824" s="2">
        <v>6614611</v>
      </c>
    </row>
    <row r="825" spans="1:23" x14ac:dyDescent="0.35">
      <c r="A825" s="1">
        <v>45565</v>
      </c>
      <c r="B825">
        <v>265249</v>
      </c>
      <c r="C825" t="s">
        <v>23</v>
      </c>
      <c r="D825">
        <v>280947</v>
      </c>
      <c r="E825" t="s">
        <v>97</v>
      </c>
      <c r="F825" t="s">
        <v>25</v>
      </c>
      <c r="G825">
        <v>3018</v>
      </c>
      <c r="H825">
        <v>1</v>
      </c>
      <c r="I825" t="s">
        <v>26</v>
      </c>
      <c r="J825">
        <v>6790</v>
      </c>
      <c r="K825" t="s">
        <v>27</v>
      </c>
      <c r="L825" t="s">
        <v>42</v>
      </c>
      <c r="M825" t="s">
        <v>33</v>
      </c>
      <c r="N825">
        <v>48</v>
      </c>
      <c r="O825" t="s">
        <v>54</v>
      </c>
      <c r="P825">
        <v>4.4310000000000002E-2</v>
      </c>
      <c r="Q825">
        <v>3</v>
      </c>
      <c r="R825" t="s">
        <v>31</v>
      </c>
      <c r="S825" s="1">
        <v>45566</v>
      </c>
      <c r="T825">
        <v>5</v>
      </c>
      <c r="U825">
        <v>2024</v>
      </c>
      <c r="V825">
        <v>265249</v>
      </c>
      <c r="W825" s="2">
        <v>6614611</v>
      </c>
    </row>
    <row r="826" spans="1:23" x14ac:dyDescent="0.35">
      <c r="A826" s="1">
        <v>45565</v>
      </c>
      <c r="B826">
        <v>265249</v>
      </c>
      <c r="C826" t="s">
        <v>23</v>
      </c>
      <c r="D826">
        <v>280947</v>
      </c>
      <c r="E826" t="s">
        <v>97</v>
      </c>
      <c r="F826" t="s">
        <v>25</v>
      </c>
      <c r="G826">
        <v>3018</v>
      </c>
      <c r="H826">
        <v>1</v>
      </c>
      <c r="I826" t="s">
        <v>26</v>
      </c>
      <c r="J826">
        <v>6787</v>
      </c>
      <c r="K826" t="s">
        <v>27</v>
      </c>
      <c r="L826" t="s">
        <v>40</v>
      </c>
      <c r="M826" t="s">
        <v>33</v>
      </c>
      <c r="N826">
        <v>30</v>
      </c>
      <c r="O826" t="s">
        <v>54</v>
      </c>
      <c r="P826">
        <v>7.3840000000000003E-2</v>
      </c>
      <c r="Q826">
        <v>2</v>
      </c>
      <c r="R826" t="s">
        <v>31</v>
      </c>
      <c r="S826" s="1">
        <v>45566</v>
      </c>
      <c r="T826">
        <v>5</v>
      </c>
      <c r="U826">
        <v>2024</v>
      </c>
      <c r="V826">
        <v>265249</v>
      </c>
      <c r="W826" s="2">
        <v>6614611</v>
      </c>
    </row>
    <row r="827" spans="1:23" x14ac:dyDescent="0.35">
      <c r="A827" s="1">
        <v>45565</v>
      </c>
      <c r="B827">
        <v>265249</v>
      </c>
      <c r="C827" t="s">
        <v>23</v>
      </c>
      <c r="D827">
        <v>280947</v>
      </c>
      <c r="E827" t="s">
        <v>97</v>
      </c>
      <c r="F827" t="s">
        <v>25</v>
      </c>
      <c r="G827">
        <v>3018</v>
      </c>
      <c r="H827">
        <v>1</v>
      </c>
      <c r="I827" t="s">
        <v>26</v>
      </c>
      <c r="J827">
        <v>6788</v>
      </c>
      <c r="K827" t="s">
        <v>27</v>
      </c>
      <c r="L827" t="s">
        <v>28</v>
      </c>
      <c r="M827" t="s">
        <v>33</v>
      </c>
      <c r="N827">
        <v>37.5</v>
      </c>
      <c r="O827" t="s">
        <v>54</v>
      </c>
      <c r="P827">
        <v>0.13844999999999999</v>
      </c>
      <c r="Q827">
        <v>3</v>
      </c>
      <c r="R827" t="s">
        <v>31</v>
      </c>
      <c r="S827" s="1">
        <v>45566</v>
      </c>
      <c r="T827">
        <v>5</v>
      </c>
      <c r="U827">
        <v>2024</v>
      </c>
      <c r="V827">
        <v>265249</v>
      </c>
      <c r="W827" s="2">
        <v>6614611</v>
      </c>
    </row>
    <row r="828" spans="1:23" x14ac:dyDescent="0.35">
      <c r="A828" s="1">
        <v>45565</v>
      </c>
      <c r="B828">
        <v>265249</v>
      </c>
      <c r="C828" t="s">
        <v>23</v>
      </c>
      <c r="D828">
        <v>280947</v>
      </c>
      <c r="E828" t="s">
        <v>97</v>
      </c>
      <c r="F828" t="s">
        <v>25</v>
      </c>
      <c r="G828">
        <v>3018</v>
      </c>
      <c r="H828">
        <v>1</v>
      </c>
      <c r="I828" t="s">
        <v>26</v>
      </c>
      <c r="J828">
        <v>6787</v>
      </c>
      <c r="K828" t="s">
        <v>27</v>
      </c>
      <c r="L828" t="s">
        <v>40</v>
      </c>
      <c r="M828" t="s">
        <v>33</v>
      </c>
      <c r="N828">
        <v>48</v>
      </c>
      <c r="O828" t="s">
        <v>30</v>
      </c>
      <c r="P828">
        <v>4.4310000000000002E-2</v>
      </c>
      <c r="Q828">
        <v>1</v>
      </c>
      <c r="R828" t="s">
        <v>31</v>
      </c>
      <c r="S828" s="1">
        <v>45566</v>
      </c>
      <c r="T828">
        <v>5</v>
      </c>
      <c r="U828">
        <v>2024</v>
      </c>
      <c r="V828">
        <v>265249</v>
      </c>
      <c r="W828" s="2">
        <v>6614611</v>
      </c>
    </row>
    <row r="829" spans="1:23" x14ac:dyDescent="0.35">
      <c r="A829" s="1">
        <v>45565</v>
      </c>
      <c r="B829">
        <v>265249</v>
      </c>
      <c r="C829" t="s">
        <v>23</v>
      </c>
      <c r="D829">
        <v>280947</v>
      </c>
      <c r="E829" t="s">
        <v>97</v>
      </c>
      <c r="F829" t="s">
        <v>25</v>
      </c>
      <c r="G829">
        <v>3018</v>
      </c>
      <c r="H829">
        <v>1</v>
      </c>
      <c r="I829" t="s">
        <v>26</v>
      </c>
      <c r="J829">
        <v>6787</v>
      </c>
      <c r="K829" t="s">
        <v>27</v>
      </c>
      <c r="L829" t="s">
        <v>40</v>
      </c>
      <c r="M829" t="s">
        <v>33</v>
      </c>
      <c r="N829">
        <v>48</v>
      </c>
      <c r="O829" t="s">
        <v>54</v>
      </c>
      <c r="P829">
        <v>1.477E-2</v>
      </c>
      <c r="Q829">
        <v>1</v>
      </c>
      <c r="R829" t="s">
        <v>31</v>
      </c>
      <c r="S829" s="1">
        <v>45566</v>
      </c>
      <c r="T829">
        <v>5</v>
      </c>
      <c r="U829">
        <v>2024</v>
      </c>
      <c r="V829">
        <v>265249</v>
      </c>
      <c r="W829" s="2">
        <v>6614611</v>
      </c>
    </row>
    <row r="830" spans="1:23" x14ac:dyDescent="0.35">
      <c r="A830" s="1">
        <v>45565</v>
      </c>
      <c r="B830">
        <v>265249</v>
      </c>
      <c r="C830" t="s">
        <v>23</v>
      </c>
      <c r="D830">
        <v>280947</v>
      </c>
      <c r="E830" t="s">
        <v>97</v>
      </c>
      <c r="F830" t="s">
        <v>25</v>
      </c>
      <c r="G830">
        <v>3018</v>
      </c>
      <c r="H830">
        <v>1</v>
      </c>
      <c r="I830" t="s">
        <v>26</v>
      </c>
      <c r="J830">
        <v>6787</v>
      </c>
      <c r="K830" t="s">
        <v>27</v>
      </c>
      <c r="L830" t="s">
        <v>40</v>
      </c>
      <c r="M830" t="s">
        <v>33</v>
      </c>
      <c r="N830">
        <v>0</v>
      </c>
      <c r="O830" t="s">
        <v>39</v>
      </c>
      <c r="P830">
        <v>7</v>
      </c>
      <c r="Q830">
        <v>7</v>
      </c>
      <c r="R830" t="s">
        <v>31</v>
      </c>
      <c r="S830" s="1">
        <v>45566</v>
      </c>
      <c r="T830">
        <v>5</v>
      </c>
      <c r="U830">
        <v>2024</v>
      </c>
      <c r="V830">
        <v>265249</v>
      </c>
      <c r="W830" s="2">
        <v>6614611</v>
      </c>
    </row>
    <row r="831" spans="1:23" x14ac:dyDescent="0.35">
      <c r="A831" s="1">
        <v>45565</v>
      </c>
      <c r="B831">
        <v>265249</v>
      </c>
      <c r="C831" t="s">
        <v>23</v>
      </c>
      <c r="D831">
        <v>280006</v>
      </c>
      <c r="E831" t="s">
        <v>24</v>
      </c>
      <c r="F831" t="s">
        <v>25</v>
      </c>
      <c r="G831">
        <v>3019</v>
      </c>
      <c r="H831">
        <v>1</v>
      </c>
      <c r="I831" t="s">
        <v>32</v>
      </c>
      <c r="J831">
        <v>5953</v>
      </c>
      <c r="K831" t="s">
        <v>27</v>
      </c>
      <c r="L831" t="s">
        <v>32</v>
      </c>
      <c r="M831" t="s">
        <v>33</v>
      </c>
      <c r="N831">
        <v>0</v>
      </c>
      <c r="O831" t="s">
        <v>37</v>
      </c>
      <c r="P831">
        <v>2</v>
      </c>
      <c r="Q831">
        <v>2</v>
      </c>
      <c r="R831" t="s">
        <v>31</v>
      </c>
      <c r="S831" s="1">
        <v>45566</v>
      </c>
      <c r="T831">
        <v>6</v>
      </c>
      <c r="U831">
        <v>2024</v>
      </c>
      <c r="V831">
        <v>265249</v>
      </c>
      <c r="W831" s="2">
        <v>6614611</v>
      </c>
    </row>
    <row r="832" spans="1:23" x14ac:dyDescent="0.35">
      <c r="A832" s="1">
        <v>45565</v>
      </c>
      <c r="B832">
        <v>265249</v>
      </c>
      <c r="C832" t="s">
        <v>23</v>
      </c>
      <c r="D832">
        <v>280006</v>
      </c>
      <c r="E832" t="s">
        <v>24</v>
      </c>
      <c r="F832" t="s">
        <v>25</v>
      </c>
      <c r="G832">
        <v>3018</v>
      </c>
      <c r="H832">
        <v>1</v>
      </c>
      <c r="I832" t="s">
        <v>26</v>
      </c>
      <c r="J832">
        <v>6432</v>
      </c>
      <c r="K832" t="s">
        <v>27</v>
      </c>
      <c r="L832" t="s">
        <v>45</v>
      </c>
      <c r="M832" t="s">
        <v>33</v>
      </c>
      <c r="N832">
        <v>25.5</v>
      </c>
      <c r="O832" t="s">
        <v>30</v>
      </c>
      <c r="P832">
        <v>3.1379999999999998E-2</v>
      </c>
      <c r="Q832">
        <v>1</v>
      </c>
      <c r="R832" t="s">
        <v>31</v>
      </c>
      <c r="S832" s="1">
        <v>45566</v>
      </c>
      <c r="T832">
        <v>6</v>
      </c>
      <c r="U832">
        <v>2024</v>
      </c>
      <c r="V832">
        <v>265249</v>
      </c>
      <c r="W832" s="2">
        <v>6614611</v>
      </c>
    </row>
    <row r="833" spans="1:23" x14ac:dyDescent="0.35">
      <c r="A833" s="1">
        <v>45565</v>
      </c>
      <c r="B833">
        <v>265249</v>
      </c>
      <c r="C833" t="s">
        <v>23</v>
      </c>
      <c r="D833">
        <v>280006</v>
      </c>
      <c r="E833" t="s">
        <v>24</v>
      </c>
      <c r="F833" t="s">
        <v>25</v>
      </c>
      <c r="G833">
        <v>3018</v>
      </c>
      <c r="H833">
        <v>1</v>
      </c>
      <c r="I833" t="s">
        <v>26</v>
      </c>
      <c r="J833">
        <v>6747</v>
      </c>
      <c r="K833" t="s">
        <v>27</v>
      </c>
      <c r="L833" t="s">
        <v>43</v>
      </c>
      <c r="M833" t="s">
        <v>29</v>
      </c>
      <c r="N833">
        <v>0</v>
      </c>
      <c r="O833" t="s">
        <v>37</v>
      </c>
      <c r="P833">
        <v>19</v>
      </c>
      <c r="Q833">
        <v>19</v>
      </c>
      <c r="R833" t="s">
        <v>31</v>
      </c>
      <c r="S833" s="1">
        <v>45566</v>
      </c>
      <c r="T833">
        <v>6</v>
      </c>
      <c r="U833">
        <v>2024</v>
      </c>
      <c r="V833">
        <v>265249</v>
      </c>
      <c r="W833" s="2">
        <v>6614611</v>
      </c>
    </row>
    <row r="834" spans="1:23" x14ac:dyDescent="0.35">
      <c r="A834" s="1">
        <v>45565</v>
      </c>
      <c r="B834">
        <v>265249</v>
      </c>
      <c r="C834" t="s">
        <v>23</v>
      </c>
      <c r="D834">
        <v>280006</v>
      </c>
      <c r="E834" t="s">
        <v>24</v>
      </c>
      <c r="F834" t="s">
        <v>25</v>
      </c>
      <c r="G834">
        <v>3018</v>
      </c>
      <c r="H834">
        <v>1</v>
      </c>
      <c r="I834" t="s">
        <v>26</v>
      </c>
      <c r="J834">
        <v>6788</v>
      </c>
      <c r="K834" t="s">
        <v>27</v>
      </c>
      <c r="L834" t="s">
        <v>28</v>
      </c>
      <c r="M834" t="s">
        <v>29</v>
      </c>
      <c r="N834">
        <v>30</v>
      </c>
      <c r="O834" t="s">
        <v>30</v>
      </c>
      <c r="P834">
        <v>7.3849999999999999E-2</v>
      </c>
      <c r="Q834">
        <v>2</v>
      </c>
      <c r="R834" t="s">
        <v>31</v>
      </c>
      <c r="S834" s="1">
        <v>45566</v>
      </c>
      <c r="T834">
        <v>6</v>
      </c>
      <c r="U834">
        <v>2024</v>
      </c>
      <c r="V834">
        <v>265249</v>
      </c>
      <c r="W834" s="2">
        <v>6614611</v>
      </c>
    </row>
    <row r="835" spans="1:23" x14ac:dyDescent="0.35">
      <c r="A835" s="1">
        <v>45565</v>
      </c>
      <c r="B835">
        <v>265249</v>
      </c>
      <c r="C835" t="s">
        <v>23</v>
      </c>
      <c r="D835">
        <v>280006</v>
      </c>
      <c r="E835" t="s">
        <v>24</v>
      </c>
      <c r="F835" t="s">
        <v>25</v>
      </c>
      <c r="G835">
        <v>3018</v>
      </c>
      <c r="H835">
        <v>1</v>
      </c>
      <c r="I835" t="s">
        <v>26</v>
      </c>
      <c r="J835">
        <v>6788</v>
      </c>
      <c r="K835" t="s">
        <v>27</v>
      </c>
      <c r="L835" t="s">
        <v>28</v>
      </c>
      <c r="M835" t="s">
        <v>29</v>
      </c>
      <c r="N835">
        <v>0</v>
      </c>
      <c r="O835" t="s">
        <v>39</v>
      </c>
      <c r="P835">
        <v>1</v>
      </c>
      <c r="Q835">
        <v>1</v>
      </c>
      <c r="R835" t="s">
        <v>31</v>
      </c>
      <c r="S835" s="1">
        <v>45566</v>
      </c>
      <c r="T835">
        <v>6</v>
      </c>
      <c r="U835">
        <v>2024</v>
      </c>
      <c r="V835">
        <v>265249</v>
      </c>
      <c r="W835" s="2">
        <v>6614611</v>
      </c>
    </row>
    <row r="836" spans="1:23" x14ac:dyDescent="0.35">
      <c r="A836" s="1">
        <v>45565</v>
      </c>
      <c r="B836">
        <v>265249</v>
      </c>
      <c r="C836" t="s">
        <v>23</v>
      </c>
      <c r="D836">
        <v>280006</v>
      </c>
      <c r="E836" t="s">
        <v>24</v>
      </c>
      <c r="F836" t="s">
        <v>25</v>
      </c>
      <c r="G836">
        <v>3019</v>
      </c>
      <c r="H836">
        <v>1</v>
      </c>
      <c r="I836" t="s">
        <v>32</v>
      </c>
      <c r="J836">
        <v>5953</v>
      </c>
      <c r="K836" t="s">
        <v>27</v>
      </c>
      <c r="L836" t="s">
        <v>32</v>
      </c>
      <c r="M836" t="s">
        <v>33</v>
      </c>
      <c r="N836">
        <v>7</v>
      </c>
      <c r="O836" t="s">
        <v>30</v>
      </c>
      <c r="P836">
        <v>8.3099999999999997E-3</v>
      </c>
      <c r="Q836">
        <v>1</v>
      </c>
      <c r="R836" t="s">
        <v>31</v>
      </c>
      <c r="S836" s="1">
        <v>45566</v>
      </c>
      <c r="T836">
        <v>6</v>
      </c>
      <c r="U836">
        <v>2024</v>
      </c>
      <c r="V836">
        <v>265249</v>
      </c>
      <c r="W836" s="2">
        <v>6614611</v>
      </c>
    </row>
    <row r="837" spans="1:23" x14ac:dyDescent="0.35">
      <c r="A837" s="1">
        <v>45565</v>
      </c>
      <c r="B837">
        <v>265249</v>
      </c>
      <c r="C837" t="s">
        <v>23</v>
      </c>
      <c r="D837">
        <v>280006</v>
      </c>
      <c r="E837" t="s">
        <v>24</v>
      </c>
      <c r="F837" t="s">
        <v>25</v>
      </c>
      <c r="G837">
        <v>3018</v>
      </c>
      <c r="H837">
        <v>1</v>
      </c>
      <c r="I837" t="s">
        <v>26</v>
      </c>
      <c r="J837">
        <v>6788</v>
      </c>
      <c r="K837" t="s">
        <v>27</v>
      </c>
      <c r="L837" t="s">
        <v>28</v>
      </c>
      <c r="M837" t="s">
        <v>33</v>
      </c>
      <c r="N837">
        <v>30</v>
      </c>
      <c r="O837" t="s">
        <v>30</v>
      </c>
      <c r="P837">
        <v>3.6920000000000001E-2</v>
      </c>
      <c r="Q837">
        <v>1</v>
      </c>
      <c r="R837" t="s">
        <v>31</v>
      </c>
      <c r="S837" s="1">
        <v>45566</v>
      </c>
      <c r="T837">
        <v>6</v>
      </c>
      <c r="U837">
        <v>2024</v>
      </c>
      <c r="V837">
        <v>265249</v>
      </c>
      <c r="W837" s="2">
        <v>6614611</v>
      </c>
    </row>
    <row r="838" spans="1:23" x14ac:dyDescent="0.35">
      <c r="A838" s="1">
        <v>45565</v>
      </c>
      <c r="B838">
        <v>265249</v>
      </c>
      <c r="C838" t="s">
        <v>23</v>
      </c>
      <c r="D838">
        <v>280006</v>
      </c>
      <c r="E838" t="s">
        <v>24</v>
      </c>
      <c r="F838" t="s">
        <v>25</v>
      </c>
      <c r="G838">
        <v>3019</v>
      </c>
      <c r="H838">
        <v>1</v>
      </c>
      <c r="I838" t="s">
        <v>32</v>
      </c>
      <c r="J838">
        <v>5953</v>
      </c>
      <c r="K838" t="s">
        <v>27</v>
      </c>
      <c r="L838" t="s">
        <v>32</v>
      </c>
      <c r="M838" t="s">
        <v>33</v>
      </c>
      <c r="N838">
        <v>34</v>
      </c>
      <c r="O838" t="s">
        <v>30</v>
      </c>
      <c r="P838">
        <v>8.3080000000000001E-2</v>
      </c>
      <c r="Q838">
        <v>3</v>
      </c>
      <c r="R838" t="s">
        <v>31</v>
      </c>
      <c r="S838" s="1">
        <v>45566</v>
      </c>
      <c r="T838">
        <v>6</v>
      </c>
      <c r="U838">
        <v>2024</v>
      </c>
      <c r="V838">
        <v>265249</v>
      </c>
      <c r="W838" s="2">
        <v>6614611</v>
      </c>
    </row>
    <row r="839" spans="1:23" x14ac:dyDescent="0.35">
      <c r="A839" s="1">
        <v>45565</v>
      </c>
      <c r="B839">
        <v>265249</v>
      </c>
      <c r="C839" t="s">
        <v>23</v>
      </c>
      <c r="D839">
        <v>280006</v>
      </c>
      <c r="E839" t="s">
        <v>24</v>
      </c>
      <c r="F839" t="s">
        <v>25</v>
      </c>
      <c r="G839">
        <v>3019</v>
      </c>
      <c r="H839">
        <v>1</v>
      </c>
      <c r="I839" t="s">
        <v>32</v>
      </c>
      <c r="J839">
        <v>5953</v>
      </c>
      <c r="K839" t="s">
        <v>27</v>
      </c>
      <c r="L839" t="s">
        <v>32</v>
      </c>
      <c r="M839" t="s">
        <v>33</v>
      </c>
      <c r="N839">
        <v>0</v>
      </c>
      <c r="O839" t="s">
        <v>39</v>
      </c>
      <c r="P839">
        <v>6</v>
      </c>
      <c r="Q839">
        <v>6</v>
      </c>
      <c r="R839" t="s">
        <v>31</v>
      </c>
      <c r="S839" s="1">
        <v>45566</v>
      </c>
      <c r="T839">
        <v>6</v>
      </c>
      <c r="U839">
        <v>2024</v>
      </c>
      <c r="V839">
        <v>265249</v>
      </c>
      <c r="W839" s="2">
        <v>6614611</v>
      </c>
    </row>
    <row r="840" spans="1:23" x14ac:dyDescent="0.35">
      <c r="A840" s="1">
        <v>45565</v>
      </c>
      <c r="B840">
        <v>265249</v>
      </c>
      <c r="C840" t="s">
        <v>23</v>
      </c>
      <c r="D840">
        <v>280006</v>
      </c>
      <c r="E840" t="s">
        <v>24</v>
      </c>
      <c r="F840" t="s">
        <v>25</v>
      </c>
      <c r="G840">
        <v>3018</v>
      </c>
      <c r="H840">
        <v>1</v>
      </c>
      <c r="I840" t="s">
        <v>26</v>
      </c>
      <c r="J840">
        <v>6790</v>
      </c>
      <c r="K840" t="s">
        <v>27</v>
      </c>
      <c r="L840" t="s">
        <v>42</v>
      </c>
      <c r="M840" t="s">
        <v>33</v>
      </c>
      <c r="N840">
        <v>30</v>
      </c>
      <c r="O840" t="s">
        <v>30</v>
      </c>
      <c r="P840">
        <v>3.6920000000000001E-2</v>
      </c>
      <c r="Q840">
        <v>1</v>
      </c>
      <c r="R840" t="s">
        <v>31</v>
      </c>
      <c r="S840" s="1">
        <v>45566</v>
      </c>
      <c r="T840">
        <v>6</v>
      </c>
      <c r="U840">
        <v>2024</v>
      </c>
      <c r="V840">
        <v>265249</v>
      </c>
      <c r="W840" s="2">
        <v>6614611</v>
      </c>
    </row>
    <row r="841" spans="1:23" x14ac:dyDescent="0.35">
      <c r="A841" s="1">
        <v>45565</v>
      </c>
      <c r="B841">
        <v>265249</v>
      </c>
      <c r="C841" t="s">
        <v>23</v>
      </c>
      <c r="D841">
        <v>280006</v>
      </c>
      <c r="E841" t="s">
        <v>24</v>
      </c>
      <c r="F841" t="s">
        <v>25</v>
      </c>
      <c r="G841">
        <v>3018</v>
      </c>
      <c r="H841">
        <v>1</v>
      </c>
      <c r="I841" t="s">
        <v>26</v>
      </c>
      <c r="J841">
        <v>6790</v>
      </c>
      <c r="K841" t="s">
        <v>27</v>
      </c>
      <c r="L841" t="s">
        <v>42</v>
      </c>
      <c r="M841" t="s">
        <v>29</v>
      </c>
      <c r="N841">
        <v>30</v>
      </c>
      <c r="O841" t="s">
        <v>30</v>
      </c>
      <c r="P841">
        <v>3.6920000000000001E-2</v>
      </c>
      <c r="Q841">
        <v>1</v>
      </c>
      <c r="R841" t="s">
        <v>31</v>
      </c>
      <c r="S841" s="1">
        <v>45566</v>
      </c>
      <c r="T841">
        <v>6</v>
      </c>
      <c r="U841">
        <v>2024</v>
      </c>
      <c r="V841">
        <v>265249</v>
      </c>
      <c r="W841" s="2">
        <v>6614611</v>
      </c>
    </row>
    <row r="842" spans="1:23" x14ac:dyDescent="0.35">
      <c r="A842" s="1">
        <v>45565</v>
      </c>
      <c r="B842">
        <v>265249</v>
      </c>
      <c r="C842" t="s">
        <v>23</v>
      </c>
      <c r="D842">
        <v>280006</v>
      </c>
      <c r="E842" t="s">
        <v>24</v>
      </c>
      <c r="F842" t="s">
        <v>25</v>
      </c>
      <c r="G842">
        <v>3018</v>
      </c>
      <c r="H842">
        <v>1</v>
      </c>
      <c r="I842" t="s">
        <v>26</v>
      </c>
      <c r="J842">
        <v>6432</v>
      </c>
      <c r="K842" t="s">
        <v>27</v>
      </c>
      <c r="L842" t="s">
        <v>45</v>
      </c>
      <c r="M842" t="s">
        <v>33</v>
      </c>
      <c r="N842">
        <v>60</v>
      </c>
      <c r="O842" t="s">
        <v>30</v>
      </c>
      <c r="P842">
        <v>0.14768999999999999</v>
      </c>
      <c r="Q842">
        <v>2</v>
      </c>
      <c r="R842" t="s">
        <v>31</v>
      </c>
      <c r="S842" s="1">
        <v>45566</v>
      </c>
      <c r="T842">
        <v>6</v>
      </c>
      <c r="U842">
        <v>2024</v>
      </c>
      <c r="V842">
        <v>265249</v>
      </c>
      <c r="W842" s="2">
        <v>6614611</v>
      </c>
    </row>
    <row r="843" spans="1:23" x14ac:dyDescent="0.35">
      <c r="A843" s="1">
        <v>45565</v>
      </c>
      <c r="B843">
        <v>265249</v>
      </c>
      <c r="C843" t="s">
        <v>23</v>
      </c>
      <c r="D843">
        <v>280006</v>
      </c>
      <c r="E843" t="s">
        <v>24</v>
      </c>
      <c r="F843" t="s">
        <v>25</v>
      </c>
      <c r="G843">
        <v>3018</v>
      </c>
      <c r="H843">
        <v>1</v>
      </c>
      <c r="I843" t="s">
        <v>26</v>
      </c>
      <c r="J843">
        <v>6432</v>
      </c>
      <c r="K843" t="s">
        <v>27</v>
      </c>
      <c r="L843" t="s">
        <v>45</v>
      </c>
      <c r="M843" t="s">
        <v>33</v>
      </c>
      <c r="N843">
        <v>0</v>
      </c>
      <c r="O843" t="s">
        <v>39</v>
      </c>
      <c r="P843">
        <v>1</v>
      </c>
      <c r="Q843">
        <v>1</v>
      </c>
      <c r="R843" t="s">
        <v>31</v>
      </c>
      <c r="S843" s="1">
        <v>45566</v>
      </c>
      <c r="T843">
        <v>6</v>
      </c>
      <c r="U843">
        <v>2024</v>
      </c>
      <c r="V843">
        <v>265249</v>
      </c>
      <c r="W843" s="2">
        <v>6614611</v>
      </c>
    </row>
    <row r="844" spans="1:23" x14ac:dyDescent="0.35">
      <c r="A844" s="1">
        <v>45565</v>
      </c>
      <c r="B844">
        <v>265249</v>
      </c>
      <c r="C844" t="s">
        <v>23</v>
      </c>
      <c r="D844">
        <v>280006</v>
      </c>
      <c r="E844" t="s">
        <v>24</v>
      </c>
      <c r="F844" t="s">
        <v>25</v>
      </c>
      <c r="G844">
        <v>3018</v>
      </c>
      <c r="H844">
        <v>1</v>
      </c>
      <c r="I844" t="s">
        <v>26</v>
      </c>
      <c r="J844">
        <v>6432</v>
      </c>
      <c r="K844" t="s">
        <v>27</v>
      </c>
      <c r="L844" t="s">
        <v>45</v>
      </c>
      <c r="M844" t="s">
        <v>29</v>
      </c>
      <c r="N844">
        <v>45</v>
      </c>
      <c r="O844" t="s">
        <v>30</v>
      </c>
      <c r="P844">
        <v>5.5379999999999999E-2</v>
      </c>
      <c r="Q844">
        <v>1</v>
      </c>
      <c r="R844" t="s">
        <v>31</v>
      </c>
      <c r="S844" s="1">
        <v>45566</v>
      </c>
      <c r="T844">
        <v>6</v>
      </c>
      <c r="U844">
        <v>2024</v>
      </c>
      <c r="V844">
        <v>265249</v>
      </c>
      <c r="W844" s="2">
        <v>6614611</v>
      </c>
    </row>
    <row r="845" spans="1:23" x14ac:dyDescent="0.35">
      <c r="A845" s="1">
        <v>45565</v>
      </c>
      <c r="B845">
        <v>265249</v>
      </c>
      <c r="C845" t="s">
        <v>23</v>
      </c>
      <c r="D845">
        <v>280006</v>
      </c>
      <c r="E845" t="s">
        <v>24</v>
      </c>
      <c r="F845" t="s">
        <v>25</v>
      </c>
      <c r="G845">
        <v>3019</v>
      </c>
      <c r="H845">
        <v>1</v>
      </c>
      <c r="I845" t="s">
        <v>32</v>
      </c>
      <c r="J845">
        <v>5953</v>
      </c>
      <c r="K845" t="s">
        <v>27</v>
      </c>
      <c r="L845" t="s">
        <v>32</v>
      </c>
      <c r="M845" t="s">
        <v>33</v>
      </c>
      <c r="N845">
        <v>9</v>
      </c>
      <c r="O845" t="s">
        <v>30</v>
      </c>
      <c r="P845">
        <v>1.108E-2</v>
      </c>
      <c r="Q845">
        <v>1</v>
      </c>
      <c r="R845" t="s">
        <v>31</v>
      </c>
      <c r="S845" s="1">
        <v>45566</v>
      </c>
      <c r="T845">
        <v>6</v>
      </c>
      <c r="U845">
        <v>2024</v>
      </c>
      <c r="V845">
        <v>265249</v>
      </c>
      <c r="W845" s="2">
        <v>6614611</v>
      </c>
    </row>
    <row r="846" spans="1:23" x14ac:dyDescent="0.35">
      <c r="A846" s="1">
        <v>45565</v>
      </c>
      <c r="B846">
        <v>265249</v>
      </c>
      <c r="C846" t="s">
        <v>23</v>
      </c>
      <c r="D846">
        <v>280006</v>
      </c>
      <c r="E846" t="s">
        <v>24</v>
      </c>
      <c r="F846" t="s">
        <v>25</v>
      </c>
      <c r="G846">
        <v>3018</v>
      </c>
      <c r="H846">
        <v>1</v>
      </c>
      <c r="I846" t="s">
        <v>26</v>
      </c>
      <c r="J846">
        <v>6432</v>
      </c>
      <c r="K846" t="s">
        <v>27</v>
      </c>
      <c r="L846" t="s">
        <v>45</v>
      </c>
      <c r="M846" t="s">
        <v>29</v>
      </c>
      <c r="N846">
        <v>30</v>
      </c>
      <c r="O846" t="s">
        <v>30</v>
      </c>
      <c r="P846">
        <v>3.6920000000000001E-2</v>
      </c>
      <c r="Q846">
        <v>1</v>
      </c>
      <c r="R846" t="s">
        <v>31</v>
      </c>
      <c r="S846" s="1">
        <v>45566</v>
      </c>
      <c r="T846">
        <v>6</v>
      </c>
      <c r="U846">
        <v>2024</v>
      </c>
      <c r="V846">
        <v>265249</v>
      </c>
      <c r="W846" s="2">
        <v>6614611</v>
      </c>
    </row>
    <row r="847" spans="1:23" x14ac:dyDescent="0.35">
      <c r="A847" s="1">
        <v>45565</v>
      </c>
      <c r="B847">
        <v>265249</v>
      </c>
      <c r="C847" t="s">
        <v>23</v>
      </c>
      <c r="D847">
        <v>280006</v>
      </c>
      <c r="E847" t="s">
        <v>24</v>
      </c>
      <c r="F847" t="s">
        <v>25</v>
      </c>
      <c r="G847">
        <v>3018</v>
      </c>
      <c r="H847">
        <v>1</v>
      </c>
      <c r="I847" t="s">
        <v>26</v>
      </c>
      <c r="J847">
        <v>6432</v>
      </c>
      <c r="K847" t="s">
        <v>27</v>
      </c>
      <c r="L847" t="s">
        <v>45</v>
      </c>
      <c r="M847" t="s">
        <v>29</v>
      </c>
      <c r="N847">
        <v>0</v>
      </c>
      <c r="O847" t="s">
        <v>39</v>
      </c>
      <c r="P847">
        <v>2</v>
      </c>
      <c r="Q847">
        <v>2</v>
      </c>
      <c r="R847" t="s">
        <v>31</v>
      </c>
      <c r="S847" s="1">
        <v>45566</v>
      </c>
      <c r="T847">
        <v>6</v>
      </c>
      <c r="U847">
        <v>2024</v>
      </c>
      <c r="V847">
        <v>265249</v>
      </c>
      <c r="W847" s="2">
        <v>6614611</v>
      </c>
    </row>
    <row r="848" spans="1:23" x14ac:dyDescent="0.35">
      <c r="A848" s="1">
        <v>45565</v>
      </c>
      <c r="B848">
        <v>265249</v>
      </c>
      <c r="C848" t="s">
        <v>23</v>
      </c>
      <c r="D848">
        <v>280006</v>
      </c>
      <c r="E848" t="s">
        <v>24</v>
      </c>
      <c r="F848" t="s">
        <v>25</v>
      </c>
      <c r="G848">
        <v>3019</v>
      </c>
      <c r="H848">
        <v>1</v>
      </c>
      <c r="I848" t="s">
        <v>32</v>
      </c>
      <c r="J848">
        <v>5953</v>
      </c>
      <c r="K848" t="s">
        <v>27</v>
      </c>
      <c r="L848" t="s">
        <v>32</v>
      </c>
      <c r="M848" t="s">
        <v>33</v>
      </c>
      <c r="N848">
        <v>16</v>
      </c>
      <c r="O848" t="s">
        <v>30</v>
      </c>
      <c r="P848">
        <v>1.9380000000000001E-2</v>
      </c>
      <c r="Q848">
        <v>1</v>
      </c>
      <c r="R848" t="s">
        <v>31</v>
      </c>
      <c r="S848" s="1">
        <v>45566</v>
      </c>
      <c r="T848">
        <v>6</v>
      </c>
      <c r="U848">
        <v>2024</v>
      </c>
      <c r="V848">
        <v>265249</v>
      </c>
      <c r="W848" s="2">
        <v>6614611</v>
      </c>
    </row>
    <row r="849" spans="1:23" x14ac:dyDescent="0.35">
      <c r="A849" s="1">
        <v>45565</v>
      </c>
      <c r="B849">
        <v>265249</v>
      </c>
      <c r="C849" t="s">
        <v>23</v>
      </c>
      <c r="D849">
        <v>280006</v>
      </c>
      <c r="E849" t="s">
        <v>24</v>
      </c>
      <c r="F849" t="s">
        <v>25</v>
      </c>
      <c r="G849">
        <v>3019</v>
      </c>
      <c r="H849">
        <v>1</v>
      </c>
      <c r="I849" t="s">
        <v>32</v>
      </c>
      <c r="J849">
        <v>5953</v>
      </c>
      <c r="K849" t="s">
        <v>27</v>
      </c>
      <c r="L849" t="s">
        <v>32</v>
      </c>
      <c r="M849" t="s">
        <v>33</v>
      </c>
      <c r="N849">
        <v>40.5</v>
      </c>
      <c r="O849" t="s">
        <v>30</v>
      </c>
      <c r="P849">
        <v>0.37662000000000001</v>
      </c>
      <c r="Q849">
        <v>8</v>
      </c>
      <c r="R849" t="s">
        <v>31</v>
      </c>
      <c r="S849" s="1">
        <v>45566</v>
      </c>
      <c r="T849">
        <v>6</v>
      </c>
      <c r="U849">
        <v>2024</v>
      </c>
      <c r="V849">
        <v>265249</v>
      </c>
      <c r="W849" s="2">
        <v>6614611</v>
      </c>
    </row>
    <row r="850" spans="1:23" x14ac:dyDescent="0.35">
      <c r="A850" s="1">
        <v>45565</v>
      </c>
      <c r="B850">
        <v>265249</v>
      </c>
      <c r="C850" t="s">
        <v>23</v>
      </c>
      <c r="D850">
        <v>280006</v>
      </c>
      <c r="E850" t="s">
        <v>24</v>
      </c>
      <c r="F850" t="s">
        <v>25</v>
      </c>
      <c r="G850">
        <v>3019</v>
      </c>
      <c r="H850">
        <v>1</v>
      </c>
      <c r="I850" t="s">
        <v>32</v>
      </c>
      <c r="J850">
        <v>5953</v>
      </c>
      <c r="K850" t="s">
        <v>27</v>
      </c>
      <c r="L850" t="s">
        <v>32</v>
      </c>
      <c r="M850" t="s">
        <v>33</v>
      </c>
      <c r="N850">
        <v>22.5</v>
      </c>
      <c r="O850" t="s">
        <v>30</v>
      </c>
      <c r="P850">
        <v>2.7689999999999999E-2</v>
      </c>
      <c r="Q850">
        <v>1</v>
      </c>
      <c r="R850" t="s">
        <v>31</v>
      </c>
      <c r="S850" s="1">
        <v>45566</v>
      </c>
      <c r="T850">
        <v>6</v>
      </c>
      <c r="U850">
        <v>2024</v>
      </c>
      <c r="V850">
        <v>265249</v>
      </c>
      <c r="W850" s="2">
        <v>6614611</v>
      </c>
    </row>
    <row r="851" spans="1:23" x14ac:dyDescent="0.35">
      <c r="A851" s="1">
        <v>45565</v>
      </c>
      <c r="B851">
        <v>265249</v>
      </c>
      <c r="C851" t="s">
        <v>23</v>
      </c>
      <c r="D851">
        <v>280006</v>
      </c>
      <c r="E851" t="s">
        <v>24</v>
      </c>
      <c r="F851" t="s">
        <v>25</v>
      </c>
      <c r="G851">
        <v>3019</v>
      </c>
      <c r="H851">
        <v>1</v>
      </c>
      <c r="I851" t="s">
        <v>32</v>
      </c>
      <c r="J851">
        <v>5953</v>
      </c>
      <c r="K851" t="s">
        <v>27</v>
      </c>
      <c r="L851" t="s">
        <v>32</v>
      </c>
      <c r="M851" t="s">
        <v>33</v>
      </c>
      <c r="N851">
        <v>36</v>
      </c>
      <c r="O851" t="s">
        <v>30</v>
      </c>
      <c r="P851">
        <v>4.4310000000000002E-2</v>
      </c>
      <c r="Q851">
        <v>1</v>
      </c>
      <c r="R851" t="s">
        <v>31</v>
      </c>
      <c r="S851" s="1">
        <v>45566</v>
      </c>
      <c r="T851">
        <v>6</v>
      </c>
      <c r="U851">
        <v>2024</v>
      </c>
      <c r="V851">
        <v>265249</v>
      </c>
      <c r="W851" s="2">
        <v>6614611</v>
      </c>
    </row>
    <row r="852" spans="1:23" x14ac:dyDescent="0.35">
      <c r="A852" s="1">
        <v>45565</v>
      </c>
      <c r="B852">
        <v>265249</v>
      </c>
      <c r="C852" t="s">
        <v>23</v>
      </c>
      <c r="D852">
        <v>280006</v>
      </c>
      <c r="E852" t="s">
        <v>24</v>
      </c>
      <c r="F852" t="s">
        <v>25</v>
      </c>
      <c r="G852">
        <v>3018</v>
      </c>
      <c r="H852">
        <v>1</v>
      </c>
      <c r="I852" t="s">
        <v>26</v>
      </c>
      <c r="J852">
        <v>6432</v>
      </c>
      <c r="K852" t="s">
        <v>27</v>
      </c>
      <c r="L852" t="s">
        <v>45</v>
      </c>
      <c r="M852" t="s">
        <v>29</v>
      </c>
      <c r="N852">
        <v>40.5</v>
      </c>
      <c r="O852" t="s">
        <v>30</v>
      </c>
      <c r="P852">
        <v>4.9849999999999998E-2</v>
      </c>
      <c r="Q852">
        <v>1</v>
      </c>
      <c r="R852" t="s">
        <v>31</v>
      </c>
      <c r="S852" s="1">
        <v>45566</v>
      </c>
      <c r="T852">
        <v>6</v>
      </c>
      <c r="U852">
        <v>2024</v>
      </c>
      <c r="V852">
        <v>265249</v>
      </c>
      <c r="W852" s="2">
        <v>6614611</v>
      </c>
    </row>
    <row r="853" spans="1:23" x14ac:dyDescent="0.35">
      <c r="A853" s="1">
        <v>45565</v>
      </c>
      <c r="B853">
        <v>265249</v>
      </c>
      <c r="C853" t="s">
        <v>23</v>
      </c>
      <c r="D853">
        <v>280006</v>
      </c>
      <c r="E853" t="s">
        <v>24</v>
      </c>
      <c r="F853" t="s">
        <v>25</v>
      </c>
      <c r="G853">
        <v>3019</v>
      </c>
      <c r="H853">
        <v>1</v>
      </c>
      <c r="I853" t="s">
        <v>32</v>
      </c>
      <c r="J853">
        <v>5953</v>
      </c>
      <c r="K853" t="s">
        <v>27</v>
      </c>
      <c r="L853" t="s">
        <v>32</v>
      </c>
      <c r="M853" t="s">
        <v>33</v>
      </c>
      <c r="N853">
        <v>13.5</v>
      </c>
      <c r="O853" t="s">
        <v>30</v>
      </c>
      <c r="P853">
        <v>4.7079999999999997E-2</v>
      </c>
      <c r="Q853">
        <v>4</v>
      </c>
      <c r="R853" t="s">
        <v>31</v>
      </c>
      <c r="S853" s="1">
        <v>45566</v>
      </c>
      <c r="T853">
        <v>6</v>
      </c>
      <c r="U853">
        <v>2024</v>
      </c>
      <c r="V853">
        <v>265249</v>
      </c>
      <c r="W853" s="2">
        <v>6614611</v>
      </c>
    </row>
    <row r="854" spans="1:23" x14ac:dyDescent="0.35">
      <c r="A854" s="1">
        <v>45565</v>
      </c>
      <c r="B854">
        <v>265249</v>
      </c>
      <c r="C854" t="s">
        <v>23</v>
      </c>
      <c r="D854">
        <v>280006</v>
      </c>
      <c r="E854" t="s">
        <v>24</v>
      </c>
      <c r="F854" t="s">
        <v>25</v>
      </c>
      <c r="G854">
        <v>3018</v>
      </c>
      <c r="H854">
        <v>1</v>
      </c>
      <c r="I854" t="s">
        <v>26</v>
      </c>
      <c r="J854">
        <v>6787</v>
      </c>
      <c r="K854" t="s">
        <v>27</v>
      </c>
      <c r="L854" t="s">
        <v>40</v>
      </c>
      <c r="M854" t="s">
        <v>29</v>
      </c>
      <c r="N854">
        <v>30</v>
      </c>
      <c r="O854" t="s">
        <v>30</v>
      </c>
      <c r="P854">
        <v>3.6920000000000001E-2</v>
      </c>
      <c r="Q854">
        <v>1</v>
      </c>
      <c r="R854" t="s">
        <v>31</v>
      </c>
      <c r="S854" s="1">
        <v>45566</v>
      </c>
      <c r="T854">
        <v>6</v>
      </c>
      <c r="U854">
        <v>2024</v>
      </c>
      <c r="V854">
        <v>265249</v>
      </c>
      <c r="W854" s="2">
        <v>6614611</v>
      </c>
    </row>
    <row r="855" spans="1:23" x14ac:dyDescent="0.35">
      <c r="A855" s="1">
        <v>45565</v>
      </c>
      <c r="B855">
        <v>265249</v>
      </c>
      <c r="C855" t="s">
        <v>23</v>
      </c>
      <c r="D855">
        <v>280006</v>
      </c>
      <c r="E855" t="s">
        <v>24</v>
      </c>
      <c r="F855" t="s">
        <v>25</v>
      </c>
      <c r="G855">
        <v>3018</v>
      </c>
      <c r="H855">
        <v>1</v>
      </c>
      <c r="I855" t="s">
        <v>26</v>
      </c>
      <c r="J855">
        <v>6789</v>
      </c>
      <c r="K855" t="s">
        <v>27</v>
      </c>
      <c r="L855" t="s">
        <v>38</v>
      </c>
      <c r="M855" t="s">
        <v>29</v>
      </c>
      <c r="N855">
        <v>30</v>
      </c>
      <c r="O855" t="s">
        <v>30</v>
      </c>
      <c r="P855">
        <v>3.6920000000000001E-2</v>
      </c>
      <c r="Q855">
        <v>1</v>
      </c>
      <c r="R855" t="s">
        <v>31</v>
      </c>
      <c r="S855" s="1">
        <v>45566</v>
      </c>
      <c r="T855">
        <v>6</v>
      </c>
      <c r="U855">
        <v>2024</v>
      </c>
      <c r="V855">
        <v>265249</v>
      </c>
      <c r="W855" s="2">
        <v>6614611</v>
      </c>
    </row>
    <row r="856" spans="1:23" x14ac:dyDescent="0.35">
      <c r="A856" s="1">
        <v>45565</v>
      </c>
      <c r="B856">
        <v>265249</v>
      </c>
      <c r="C856" t="s">
        <v>23</v>
      </c>
      <c r="D856">
        <v>280006</v>
      </c>
      <c r="E856" t="s">
        <v>24</v>
      </c>
      <c r="F856" t="s">
        <v>25</v>
      </c>
      <c r="G856">
        <v>3019</v>
      </c>
      <c r="H856">
        <v>1</v>
      </c>
      <c r="I856" t="s">
        <v>32</v>
      </c>
      <c r="J856">
        <v>5953</v>
      </c>
      <c r="K856" t="s">
        <v>27</v>
      </c>
      <c r="L856" t="s">
        <v>32</v>
      </c>
      <c r="M856" t="s">
        <v>33</v>
      </c>
      <c r="N856">
        <v>0</v>
      </c>
      <c r="O856" t="s">
        <v>34</v>
      </c>
      <c r="P856">
        <v>3</v>
      </c>
      <c r="Q856">
        <v>3</v>
      </c>
      <c r="R856" t="s">
        <v>31</v>
      </c>
      <c r="S856" s="1">
        <v>45566</v>
      </c>
      <c r="T856">
        <v>6</v>
      </c>
      <c r="U856">
        <v>2024</v>
      </c>
      <c r="V856">
        <v>265249</v>
      </c>
      <c r="W856" s="2">
        <v>6614611</v>
      </c>
    </row>
    <row r="857" spans="1:23" x14ac:dyDescent="0.35">
      <c r="A857" s="1">
        <v>45565</v>
      </c>
      <c r="B857">
        <v>265249</v>
      </c>
      <c r="C857" t="s">
        <v>23</v>
      </c>
      <c r="D857">
        <v>265414</v>
      </c>
      <c r="E857" t="s">
        <v>129</v>
      </c>
      <c r="F857" t="s">
        <v>25</v>
      </c>
      <c r="G857">
        <v>3018</v>
      </c>
      <c r="H857">
        <v>1</v>
      </c>
      <c r="I857" t="s">
        <v>26</v>
      </c>
      <c r="J857">
        <v>6787</v>
      </c>
      <c r="K857" t="s">
        <v>27</v>
      </c>
      <c r="L857" t="s">
        <v>40</v>
      </c>
      <c r="M857" t="s">
        <v>33</v>
      </c>
      <c r="N857">
        <v>60</v>
      </c>
      <c r="O857" t="s">
        <v>30</v>
      </c>
      <c r="P857">
        <v>0.1477</v>
      </c>
      <c r="Q857">
        <v>2</v>
      </c>
      <c r="R857" t="s">
        <v>31</v>
      </c>
      <c r="S857" s="1">
        <v>45566</v>
      </c>
      <c r="T857">
        <v>7</v>
      </c>
      <c r="U857">
        <v>2024</v>
      </c>
      <c r="V857">
        <v>265249</v>
      </c>
      <c r="W857" s="2">
        <v>6614611</v>
      </c>
    </row>
    <row r="858" spans="1:23" x14ac:dyDescent="0.35">
      <c r="A858" s="1">
        <v>45565</v>
      </c>
      <c r="B858">
        <v>265249</v>
      </c>
      <c r="C858" t="s">
        <v>23</v>
      </c>
      <c r="D858">
        <v>265414</v>
      </c>
      <c r="E858" t="s">
        <v>129</v>
      </c>
      <c r="F858" t="s">
        <v>25</v>
      </c>
      <c r="G858">
        <v>3018</v>
      </c>
      <c r="H858">
        <v>1</v>
      </c>
      <c r="I858" t="s">
        <v>26</v>
      </c>
      <c r="J858">
        <v>6790</v>
      </c>
      <c r="K858" t="s">
        <v>27</v>
      </c>
      <c r="L858" t="s">
        <v>42</v>
      </c>
      <c r="M858" t="s">
        <v>33</v>
      </c>
      <c r="N858">
        <v>60</v>
      </c>
      <c r="O858" t="s">
        <v>54</v>
      </c>
      <c r="P858">
        <v>0.14768999999999999</v>
      </c>
      <c r="Q858">
        <v>2</v>
      </c>
      <c r="R858" t="s">
        <v>31</v>
      </c>
      <c r="S858" s="1">
        <v>45566</v>
      </c>
      <c r="T858">
        <v>7</v>
      </c>
      <c r="U858">
        <v>2024</v>
      </c>
      <c r="V858">
        <v>265249</v>
      </c>
      <c r="W858" s="2">
        <v>6614611</v>
      </c>
    </row>
    <row r="859" spans="1:23" x14ac:dyDescent="0.35">
      <c r="A859" s="1">
        <v>45565</v>
      </c>
      <c r="B859">
        <v>265249</v>
      </c>
      <c r="C859" t="s">
        <v>23</v>
      </c>
      <c r="D859">
        <v>265414</v>
      </c>
      <c r="E859" t="s">
        <v>129</v>
      </c>
      <c r="F859" t="s">
        <v>25</v>
      </c>
      <c r="G859">
        <v>3018</v>
      </c>
      <c r="H859">
        <v>1</v>
      </c>
      <c r="I859" t="s">
        <v>26</v>
      </c>
      <c r="J859">
        <v>6789</v>
      </c>
      <c r="K859" t="s">
        <v>27</v>
      </c>
      <c r="L859" t="s">
        <v>38</v>
      </c>
      <c r="M859" t="s">
        <v>33</v>
      </c>
      <c r="N859">
        <v>0</v>
      </c>
      <c r="O859" t="s">
        <v>39</v>
      </c>
      <c r="P859">
        <v>4</v>
      </c>
      <c r="Q859">
        <v>4</v>
      </c>
      <c r="R859" t="s">
        <v>31</v>
      </c>
      <c r="S859" s="1">
        <v>45566</v>
      </c>
      <c r="T859">
        <v>7</v>
      </c>
      <c r="U859">
        <v>2024</v>
      </c>
      <c r="V859">
        <v>265249</v>
      </c>
      <c r="W859" s="2">
        <v>6614611</v>
      </c>
    </row>
    <row r="860" spans="1:23" x14ac:dyDescent="0.35">
      <c r="A860" s="1">
        <v>45565</v>
      </c>
      <c r="B860">
        <v>265249</v>
      </c>
      <c r="C860" t="s">
        <v>23</v>
      </c>
      <c r="D860">
        <v>265414</v>
      </c>
      <c r="E860" t="s">
        <v>129</v>
      </c>
      <c r="F860" t="s">
        <v>25</v>
      </c>
      <c r="G860">
        <v>3018</v>
      </c>
      <c r="H860">
        <v>1</v>
      </c>
      <c r="I860" t="s">
        <v>26</v>
      </c>
      <c r="J860">
        <v>6788</v>
      </c>
      <c r="K860" t="s">
        <v>27</v>
      </c>
      <c r="L860" t="s">
        <v>28</v>
      </c>
      <c r="M860" t="s">
        <v>33</v>
      </c>
      <c r="N860">
        <v>60</v>
      </c>
      <c r="O860" t="s">
        <v>54</v>
      </c>
      <c r="P860">
        <v>0.73846000000000001</v>
      </c>
      <c r="Q860">
        <v>12</v>
      </c>
      <c r="R860" t="s">
        <v>31</v>
      </c>
      <c r="S860" s="1">
        <v>45566</v>
      </c>
      <c r="T860">
        <v>7</v>
      </c>
      <c r="U860">
        <v>2024</v>
      </c>
      <c r="V860">
        <v>265249</v>
      </c>
      <c r="W860" s="2">
        <v>6614611</v>
      </c>
    </row>
    <row r="861" spans="1:23" x14ac:dyDescent="0.35">
      <c r="A861" s="1">
        <v>45382</v>
      </c>
      <c r="B861">
        <v>265249</v>
      </c>
      <c r="C861" t="s">
        <v>23</v>
      </c>
      <c r="D861">
        <v>265247</v>
      </c>
      <c r="E861" t="s">
        <v>48</v>
      </c>
      <c r="F861" t="s">
        <v>49</v>
      </c>
      <c r="G861">
        <v>3015</v>
      </c>
      <c r="H861">
        <v>2</v>
      </c>
      <c r="I861" t="s">
        <v>50</v>
      </c>
      <c r="J861">
        <v>6653</v>
      </c>
      <c r="K861" t="s">
        <v>51</v>
      </c>
      <c r="L861" t="s">
        <v>52</v>
      </c>
      <c r="M861" t="s">
        <v>33</v>
      </c>
      <c r="N861">
        <v>210</v>
      </c>
      <c r="O861" t="s">
        <v>30</v>
      </c>
      <c r="P861">
        <v>5.2138400000000003</v>
      </c>
      <c r="Q861">
        <v>76</v>
      </c>
      <c r="R861" t="s">
        <v>31</v>
      </c>
      <c r="S861" s="1">
        <v>45475</v>
      </c>
      <c r="T861">
        <v>9</v>
      </c>
      <c r="U861">
        <v>2024</v>
      </c>
      <c r="V861">
        <v>265249</v>
      </c>
      <c r="W861" s="2">
        <v>6614611</v>
      </c>
    </row>
    <row r="862" spans="1:23" x14ac:dyDescent="0.35">
      <c r="A862" s="1">
        <v>45382</v>
      </c>
      <c r="B862">
        <v>265249</v>
      </c>
      <c r="C862" t="s">
        <v>23</v>
      </c>
      <c r="D862">
        <v>265247</v>
      </c>
      <c r="E862" t="s">
        <v>48</v>
      </c>
      <c r="F862" t="s">
        <v>49</v>
      </c>
      <c r="G862">
        <v>3015</v>
      </c>
      <c r="H862">
        <v>2</v>
      </c>
      <c r="I862" t="s">
        <v>50</v>
      </c>
      <c r="J862">
        <v>6653</v>
      </c>
      <c r="K862" t="s">
        <v>51</v>
      </c>
      <c r="L862" t="s">
        <v>52</v>
      </c>
      <c r="M862" t="s">
        <v>33</v>
      </c>
      <c r="N862">
        <v>0</v>
      </c>
      <c r="O862" t="s">
        <v>39</v>
      </c>
      <c r="P862">
        <v>32</v>
      </c>
      <c r="Q862">
        <v>32</v>
      </c>
      <c r="R862" t="s">
        <v>31</v>
      </c>
      <c r="S862" s="1">
        <v>45475</v>
      </c>
      <c r="T862">
        <v>9</v>
      </c>
      <c r="U862">
        <v>2024</v>
      </c>
      <c r="V862">
        <v>265249</v>
      </c>
      <c r="W862" s="2">
        <v>6614611</v>
      </c>
    </row>
    <row r="863" spans="1:23" x14ac:dyDescent="0.35">
      <c r="A863" s="1">
        <v>45382</v>
      </c>
      <c r="B863">
        <v>265249</v>
      </c>
      <c r="C863" t="s">
        <v>23</v>
      </c>
      <c r="D863">
        <v>265247</v>
      </c>
      <c r="E863" t="s">
        <v>48</v>
      </c>
      <c r="F863" t="s">
        <v>49</v>
      </c>
      <c r="G863">
        <v>3019</v>
      </c>
      <c r="H863">
        <v>1</v>
      </c>
      <c r="I863" t="s">
        <v>32</v>
      </c>
      <c r="J863">
        <v>5953</v>
      </c>
      <c r="K863" t="s">
        <v>27</v>
      </c>
      <c r="L863" t="s">
        <v>32</v>
      </c>
      <c r="M863" t="s">
        <v>33</v>
      </c>
      <c r="N863">
        <v>38.5</v>
      </c>
      <c r="O863" t="s">
        <v>30</v>
      </c>
      <c r="P863">
        <v>0.45538000000000001</v>
      </c>
      <c r="Q863">
        <v>10</v>
      </c>
      <c r="R863" t="s">
        <v>31</v>
      </c>
      <c r="S863" s="1">
        <v>45475</v>
      </c>
      <c r="T863">
        <v>9</v>
      </c>
      <c r="U863">
        <v>2024</v>
      </c>
      <c r="V863">
        <v>265249</v>
      </c>
      <c r="W863" s="2">
        <v>6614611</v>
      </c>
    </row>
    <row r="864" spans="1:23" x14ac:dyDescent="0.35">
      <c r="A864" s="1">
        <v>45382</v>
      </c>
      <c r="B864">
        <v>265249</v>
      </c>
      <c r="C864" t="s">
        <v>23</v>
      </c>
      <c r="D864">
        <v>265247</v>
      </c>
      <c r="E864" t="s">
        <v>48</v>
      </c>
      <c r="F864" t="s">
        <v>49</v>
      </c>
      <c r="G864">
        <v>3018</v>
      </c>
      <c r="H864">
        <v>1</v>
      </c>
      <c r="I864" t="s">
        <v>26</v>
      </c>
      <c r="J864">
        <v>6794</v>
      </c>
      <c r="K864" t="s">
        <v>27</v>
      </c>
      <c r="L864" t="s">
        <v>41</v>
      </c>
      <c r="M864" t="s">
        <v>33</v>
      </c>
      <c r="N864">
        <v>21</v>
      </c>
      <c r="O864" t="s">
        <v>30</v>
      </c>
      <c r="P864">
        <v>2.5850000000000001E-2</v>
      </c>
      <c r="Q864">
        <v>1</v>
      </c>
      <c r="R864" t="s">
        <v>31</v>
      </c>
      <c r="S864" s="1">
        <v>45475</v>
      </c>
      <c r="T864">
        <v>9</v>
      </c>
      <c r="U864">
        <v>2024</v>
      </c>
      <c r="V864">
        <v>265249</v>
      </c>
      <c r="W864" s="2">
        <v>6614611</v>
      </c>
    </row>
    <row r="865" spans="1:23" x14ac:dyDescent="0.35">
      <c r="A865" s="1">
        <v>45382</v>
      </c>
      <c r="B865">
        <v>265249</v>
      </c>
      <c r="C865" t="s">
        <v>23</v>
      </c>
      <c r="D865">
        <v>265247</v>
      </c>
      <c r="E865" t="s">
        <v>48</v>
      </c>
      <c r="F865" t="s">
        <v>49</v>
      </c>
      <c r="G865">
        <v>3018</v>
      </c>
      <c r="H865">
        <v>1</v>
      </c>
      <c r="I865" t="s">
        <v>26</v>
      </c>
      <c r="J865">
        <v>6789</v>
      </c>
      <c r="K865" t="s">
        <v>27</v>
      </c>
      <c r="L865" t="s">
        <v>38</v>
      </c>
      <c r="M865" t="s">
        <v>33</v>
      </c>
      <c r="N865">
        <v>58.5</v>
      </c>
      <c r="O865" t="s">
        <v>30</v>
      </c>
      <c r="P865">
        <v>0.504</v>
      </c>
      <c r="Q865">
        <v>7</v>
      </c>
      <c r="R865" t="s">
        <v>31</v>
      </c>
      <c r="S865" s="1">
        <v>45475</v>
      </c>
      <c r="T865">
        <v>9</v>
      </c>
      <c r="U865">
        <v>2024</v>
      </c>
      <c r="V865">
        <v>265249</v>
      </c>
      <c r="W865" s="2">
        <v>6614611</v>
      </c>
    </row>
    <row r="866" spans="1:23" x14ac:dyDescent="0.35">
      <c r="A866" s="1">
        <v>45382</v>
      </c>
      <c r="B866">
        <v>265249</v>
      </c>
      <c r="C866" t="s">
        <v>23</v>
      </c>
      <c r="D866">
        <v>265247</v>
      </c>
      <c r="E866" t="s">
        <v>48</v>
      </c>
      <c r="F866" t="s">
        <v>49</v>
      </c>
      <c r="G866">
        <v>3018</v>
      </c>
      <c r="H866">
        <v>1</v>
      </c>
      <c r="I866" t="s">
        <v>26</v>
      </c>
      <c r="J866">
        <v>6795</v>
      </c>
      <c r="K866" t="s">
        <v>27</v>
      </c>
      <c r="L866" t="s">
        <v>79</v>
      </c>
      <c r="M866" t="s">
        <v>33</v>
      </c>
      <c r="N866">
        <v>49</v>
      </c>
      <c r="O866" t="s">
        <v>30</v>
      </c>
      <c r="P866">
        <v>0.19436</v>
      </c>
      <c r="Q866">
        <v>4</v>
      </c>
      <c r="R866" t="s">
        <v>31</v>
      </c>
      <c r="S866" s="1">
        <v>45475</v>
      </c>
      <c r="T866">
        <v>9</v>
      </c>
      <c r="U866">
        <v>2024</v>
      </c>
      <c r="V866">
        <v>265249</v>
      </c>
      <c r="W866" s="2">
        <v>6614611</v>
      </c>
    </row>
    <row r="867" spans="1:23" x14ac:dyDescent="0.35">
      <c r="A867" s="1">
        <v>45382</v>
      </c>
      <c r="B867">
        <v>265249</v>
      </c>
      <c r="C867" t="s">
        <v>23</v>
      </c>
      <c r="D867">
        <v>265247</v>
      </c>
      <c r="E867" t="s">
        <v>48</v>
      </c>
      <c r="F867" t="s">
        <v>49</v>
      </c>
      <c r="G867">
        <v>3015</v>
      </c>
      <c r="H867">
        <v>2</v>
      </c>
      <c r="I867" t="s">
        <v>50</v>
      </c>
      <c r="J867">
        <v>5774</v>
      </c>
      <c r="K867" t="s">
        <v>27</v>
      </c>
      <c r="L867" t="s">
        <v>127</v>
      </c>
      <c r="M867" t="s">
        <v>33</v>
      </c>
      <c r="N867">
        <v>25</v>
      </c>
      <c r="O867" t="s">
        <v>30</v>
      </c>
      <c r="P867">
        <v>0.49231000000000003</v>
      </c>
      <c r="Q867">
        <v>16</v>
      </c>
      <c r="R867" t="s">
        <v>31</v>
      </c>
      <c r="S867" s="1">
        <v>45475</v>
      </c>
      <c r="T867">
        <v>9</v>
      </c>
      <c r="U867">
        <v>2024</v>
      </c>
      <c r="V867">
        <v>265249</v>
      </c>
      <c r="W867" s="2">
        <v>6614611</v>
      </c>
    </row>
    <row r="868" spans="1:23" x14ac:dyDescent="0.35">
      <c r="A868" s="1">
        <v>45382</v>
      </c>
      <c r="B868">
        <v>265249</v>
      </c>
      <c r="C868" t="s">
        <v>23</v>
      </c>
      <c r="D868">
        <v>265247</v>
      </c>
      <c r="E868" t="s">
        <v>48</v>
      </c>
      <c r="F868" t="s">
        <v>49</v>
      </c>
      <c r="G868">
        <v>3015</v>
      </c>
      <c r="H868">
        <v>2</v>
      </c>
      <c r="I868" t="s">
        <v>50</v>
      </c>
      <c r="J868">
        <v>5774</v>
      </c>
      <c r="K868" t="s">
        <v>27</v>
      </c>
      <c r="L868" t="s">
        <v>127</v>
      </c>
      <c r="M868" t="s">
        <v>33</v>
      </c>
      <c r="N868">
        <v>0</v>
      </c>
      <c r="O868" t="s">
        <v>39</v>
      </c>
      <c r="P868">
        <v>16</v>
      </c>
      <c r="Q868">
        <v>16</v>
      </c>
      <c r="R868" t="s">
        <v>31</v>
      </c>
      <c r="S868" s="1">
        <v>45475</v>
      </c>
      <c r="T868">
        <v>9</v>
      </c>
      <c r="U868">
        <v>2024</v>
      </c>
      <c r="V868">
        <v>265249</v>
      </c>
      <c r="W868" s="2">
        <v>6614611</v>
      </c>
    </row>
    <row r="869" spans="1:23" x14ac:dyDescent="0.35">
      <c r="A869" s="1">
        <v>45382</v>
      </c>
      <c r="B869">
        <v>265249</v>
      </c>
      <c r="C869" t="s">
        <v>23</v>
      </c>
      <c r="D869">
        <v>265247</v>
      </c>
      <c r="E869" t="s">
        <v>48</v>
      </c>
      <c r="F869" t="s">
        <v>49</v>
      </c>
      <c r="G869">
        <v>3019</v>
      </c>
      <c r="H869">
        <v>1</v>
      </c>
      <c r="I869" t="s">
        <v>32</v>
      </c>
      <c r="J869">
        <v>5953</v>
      </c>
      <c r="K869" t="s">
        <v>27</v>
      </c>
      <c r="L869" t="s">
        <v>32</v>
      </c>
      <c r="M869" t="s">
        <v>33</v>
      </c>
      <c r="N869">
        <v>30</v>
      </c>
      <c r="O869" t="s">
        <v>30</v>
      </c>
      <c r="P869">
        <v>2.308E-2</v>
      </c>
      <c r="Q869">
        <v>1</v>
      </c>
      <c r="R869" t="s">
        <v>31</v>
      </c>
      <c r="S869" s="1">
        <v>45475</v>
      </c>
      <c r="T869">
        <v>9</v>
      </c>
      <c r="U869">
        <v>2024</v>
      </c>
      <c r="V869">
        <v>265249</v>
      </c>
      <c r="W869" s="2">
        <v>6614611</v>
      </c>
    </row>
    <row r="870" spans="1:23" x14ac:dyDescent="0.35">
      <c r="A870" s="1">
        <v>45382</v>
      </c>
      <c r="B870">
        <v>265249</v>
      </c>
      <c r="C870" t="s">
        <v>23</v>
      </c>
      <c r="D870">
        <v>265247</v>
      </c>
      <c r="E870" t="s">
        <v>48</v>
      </c>
      <c r="F870" t="s">
        <v>49</v>
      </c>
      <c r="G870">
        <v>3018</v>
      </c>
      <c r="H870">
        <v>1</v>
      </c>
      <c r="I870" t="s">
        <v>26</v>
      </c>
      <c r="J870">
        <v>6790</v>
      </c>
      <c r="K870" t="s">
        <v>27</v>
      </c>
      <c r="L870" t="s">
        <v>42</v>
      </c>
      <c r="M870" t="s">
        <v>33</v>
      </c>
      <c r="N870">
        <v>58.5</v>
      </c>
      <c r="O870" t="s">
        <v>30</v>
      </c>
      <c r="P870">
        <v>0.28799999999999998</v>
      </c>
      <c r="Q870">
        <v>4</v>
      </c>
      <c r="R870" t="s">
        <v>31</v>
      </c>
      <c r="S870" s="1">
        <v>45475</v>
      </c>
      <c r="T870">
        <v>9</v>
      </c>
      <c r="U870">
        <v>2024</v>
      </c>
      <c r="V870">
        <v>265249</v>
      </c>
      <c r="W870" s="2">
        <v>6614611</v>
      </c>
    </row>
    <row r="871" spans="1:23" x14ac:dyDescent="0.35">
      <c r="A871" s="1">
        <v>45382</v>
      </c>
      <c r="B871">
        <v>265249</v>
      </c>
      <c r="C871" t="s">
        <v>23</v>
      </c>
      <c r="D871">
        <v>265247</v>
      </c>
      <c r="E871" t="s">
        <v>48</v>
      </c>
      <c r="F871" t="s">
        <v>49</v>
      </c>
      <c r="G871">
        <v>3018</v>
      </c>
      <c r="H871">
        <v>1</v>
      </c>
      <c r="I871" t="s">
        <v>26</v>
      </c>
      <c r="J871">
        <v>6794</v>
      </c>
      <c r="K871" t="s">
        <v>27</v>
      </c>
      <c r="L871" t="s">
        <v>41</v>
      </c>
      <c r="M871" t="s">
        <v>33</v>
      </c>
      <c r="N871">
        <v>30</v>
      </c>
      <c r="O871" t="s">
        <v>30</v>
      </c>
      <c r="P871">
        <v>3.6920000000000001E-2</v>
      </c>
      <c r="Q871">
        <v>1</v>
      </c>
      <c r="R871" t="s">
        <v>31</v>
      </c>
      <c r="S871" s="1">
        <v>45475</v>
      </c>
      <c r="T871">
        <v>9</v>
      </c>
      <c r="U871">
        <v>2024</v>
      </c>
      <c r="V871">
        <v>265249</v>
      </c>
      <c r="W871" s="2">
        <v>6614611</v>
      </c>
    </row>
    <row r="872" spans="1:23" x14ac:dyDescent="0.35">
      <c r="A872" s="1">
        <v>45382</v>
      </c>
      <c r="B872">
        <v>265249</v>
      </c>
      <c r="C872" t="s">
        <v>23</v>
      </c>
      <c r="D872">
        <v>265247</v>
      </c>
      <c r="E872" t="s">
        <v>48</v>
      </c>
      <c r="F872" t="s">
        <v>49</v>
      </c>
      <c r="G872">
        <v>3018</v>
      </c>
      <c r="H872">
        <v>1</v>
      </c>
      <c r="I872" t="s">
        <v>26</v>
      </c>
      <c r="J872">
        <v>6795</v>
      </c>
      <c r="K872" t="s">
        <v>27</v>
      </c>
      <c r="L872" t="s">
        <v>79</v>
      </c>
      <c r="M872" t="s">
        <v>33</v>
      </c>
      <c r="N872">
        <v>30</v>
      </c>
      <c r="O872" t="s">
        <v>30</v>
      </c>
      <c r="P872">
        <v>0.25367000000000001</v>
      </c>
      <c r="Q872">
        <v>10</v>
      </c>
      <c r="R872" t="s">
        <v>31</v>
      </c>
      <c r="S872" s="1">
        <v>45475</v>
      </c>
      <c r="T872">
        <v>9</v>
      </c>
      <c r="U872">
        <v>2024</v>
      </c>
      <c r="V872">
        <v>265249</v>
      </c>
      <c r="W872" s="2">
        <v>6614611</v>
      </c>
    </row>
    <row r="873" spans="1:23" x14ac:dyDescent="0.35">
      <c r="A873" s="1">
        <v>45382</v>
      </c>
      <c r="B873">
        <v>265249</v>
      </c>
      <c r="C873" t="s">
        <v>23</v>
      </c>
      <c r="D873">
        <v>265247</v>
      </c>
      <c r="E873" t="s">
        <v>48</v>
      </c>
      <c r="F873" t="s">
        <v>49</v>
      </c>
      <c r="G873">
        <v>3018</v>
      </c>
      <c r="H873">
        <v>1</v>
      </c>
      <c r="I873" t="s">
        <v>26</v>
      </c>
      <c r="J873">
        <v>6790</v>
      </c>
      <c r="K873" t="s">
        <v>27</v>
      </c>
      <c r="L873" t="s">
        <v>42</v>
      </c>
      <c r="M873" t="s">
        <v>33</v>
      </c>
      <c r="N873">
        <v>32.5</v>
      </c>
      <c r="O873" t="s">
        <v>30</v>
      </c>
      <c r="P873">
        <v>0.04</v>
      </c>
      <c r="Q873">
        <v>1</v>
      </c>
      <c r="R873" t="s">
        <v>31</v>
      </c>
      <c r="S873" s="1">
        <v>45475</v>
      </c>
      <c r="T873">
        <v>9</v>
      </c>
      <c r="U873">
        <v>2024</v>
      </c>
      <c r="V873">
        <v>265249</v>
      </c>
      <c r="W873" s="2">
        <v>6614611</v>
      </c>
    </row>
    <row r="874" spans="1:23" x14ac:dyDescent="0.35">
      <c r="A874" s="1">
        <v>45382</v>
      </c>
      <c r="B874">
        <v>265249</v>
      </c>
      <c r="C874" t="s">
        <v>23</v>
      </c>
      <c r="D874">
        <v>265247</v>
      </c>
      <c r="E874" t="s">
        <v>48</v>
      </c>
      <c r="F874" t="s">
        <v>49</v>
      </c>
      <c r="G874">
        <v>3019</v>
      </c>
      <c r="H874">
        <v>1</v>
      </c>
      <c r="I874" t="s">
        <v>32</v>
      </c>
      <c r="J874">
        <v>5953</v>
      </c>
      <c r="K874" t="s">
        <v>27</v>
      </c>
      <c r="L874" t="s">
        <v>32</v>
      </c>
      <c r="M874" t="s">
        <v>33</v>
      </c>
      <c r="N874">
        <v>15</v>
      </c>
      <c r="O874" t="s">
        <v>30</v>
      </c>
      <c r="P874">
        <v>5.5379999999999999E-2</v>
      </c>
      <c r="Q874">
        <v>3</v>
      </c>
      <c r="R874" t="s">
        <v>31</v>
      </c>
      <c r="S874" s="1">
        <v>45475</v>
      </c>
      <c r="T874">
        <v>9</v>
      </c>
      <c r="U874">
        <v>2024</v>
      </c>
      <c r="V874">
        <v>265249</v>
      </c>
      <c r="W874" s="2">
        <v>6614611</v>
      </c>
    </row>
    <row r="875" spans="1:23" x14ac:dyDescent="0.35">
      <c r="A875" s="1">
        <v>45382</v>
      </c>
      <c r="B875">
        <v>265249</v>
      </c>
      <c r="C875" t="s">
        <v>23</v>
      </c>
      <c r="D875">
        <v>265247</v>
      </c>
      <c r="E875" t="s">
        <v>48</v>
      </c>
      <c r="F875" t="s">
        <v>49</v>
      </c>
      <c r="G875">
        <v>3019</v>
      </c>
      <c r="H875">
        <v>1</v>
      </c>
      <c r="I875" t="s">
        <v>32</v>
      </c>
      <c r="J875">
        <v>5953</v>
      </c>
      <c r="K875" t="s">
        <v>27</v>
      </c>
      <c r="L875" t="s">
        <v>32</v>
      </c>
      <c r="M875" t="s">
        <v>33</v>
      </c>
      <c r="N875">
        <v>60</v>
      </c>
      <c r="O875" t="s">
        <v>30</v>
      </c>
      <c r="P875">
        <v>0.34103</v>
      </c>
      <c r="Q875">
        <v>37</v>
      </c>
      <c r="R875" t="s">
        <v>31</v>
      </c>
      <c r="S875" s="1">
        <v>45475</v>
      </c>
      <c r="T875">
        <v>9</v>
      </c>
      <c r="U875">
        <v>2024</v>
      </c>
      <c r="V875">
        <v>265249</v>
      </c>
      <c r="W875" s="2">
        <v>6614611</v>
      </c>
    </row>
    <row r="876" spans="1:23" x14ac:dyDescent="0.35">
      <c r="A876" s="1">
        <v>45473</v>
      </c>
      <c r="B876">
        <v>265249</v>
      </c>
      <c r="C876" t="s">
        <v>23</v>
      </c>
      <c r="D876">
        <v>259401</v>
      </c>
      <c r="E876" t="s">
        <v>44</v>
      </c>
      <c r="F876" t="s">
        <v>36</v>
      </c>
      <c r="G876">
        <v>3018</v>
      </c>
      <c r="H876">
        <v>1</v>
      </c>
      <c r="I876" t="s">
        <v>26</v>
      </c>
      <c r="J876">
        <v>6432</v>
      </c>
      <c r="K876" t="s">
        <v>27</v>
      </c>
      <c r="L876" t="s">
        <v>45</v>
      </c>
      <c r="M876" t="s">
        <v>33</v>
      </c>
      <c r="N876">
        <v>49.5</v>
      </c>
      <c r="O876" t="s">
        <v>30</v>
      </c>
      <c r="P876">
        <v>6.0920000000000002E-2</v>
      </c>
      <c r="Q876">
        <v>1</v>
      </c>
      <c r="R876" t="s">
        <v>31</v>
      </c>
      <c r="S876" s="1">
        <v>45475</v>
      </c>
      <c r="T876">
        <v>7</v>
      </c>
      <c r="U876">
        <v>2024</v>
      </c>
      <c r="V876">
        <v>265249</v>
      </c>
      <c r="W876" s="2">
        <v>6614611</v>
      </c>
    </row>
    <row r="877" spans="1:23" x14ac:dyDescent="0.35">
      <c r="A877" s="1">
        <v>45473</v>
      </c>
      <c r="B877">
        <v>265249</v>
      </c>
      <c r="C877" t="s">
        <v>23</v>
      </c>
      <c r="D877">
        <v>259401</v>
      </c>
      <c r="E877" t="s">
        <v>44</v>
      </c>
      <c r="F877" t="s">
        <v>36</v>
      </c>
      <c r="G877">
        <v>3019</v>
      </c>
      <c r="H877">
        <v>1</v>
      </c>
      <c r="I877" t="s">
        <v>32</v>
      </c>
      <c r="J877">
        <v>5953</v>
      </c>
      <c r="K877" t="s">
        <v>27</v>
      </c>
      <c r="L877" t="s">
        <v>32</v>
      </c>
      <c r="M877" t="s">
        <v>33</v>
      </c>
      <c r="N877">
        <v>36</v>
      </c>
      <c r="O877" t="s">
        <v>30</v>
      </c>
      <c r="P877">
        <v>4.4310000000000002E-2</v>
      </c>
      <c r="Q877">
        <v>1</v>
      </c>
      <c r="R877" t="s">
        <v>31</v>
      </c>
      <c r="S877" s="1">
        <v>45475</v>
      </c>
      <c r="T877">
        <v>7</v>
      </c>
      <c r="U877">
        <v>2024</v>
      </c>
      <c r="V877">
        <v>265249</v>
      </c>
      <c r="W877" s="2">
        <v>6614611</v>
      </c>
    </row>
    <row r="878" spans="1:23" x14ac:dyDescent="0.35">
      <c r="A878" s="1">
        <v>45473</v>
      </c>
      <c r="B878">
        <v>265249</v>
      </c>
      <c r="C878" t="s">
        <v>23</v>
      </c>
      <c r="D878">
        <v>259401</v>
      </c>
      <c r="E878" t="s">
        <v>44</v>
      </c>
      <c r="F878" t="s">
        <v>36</v>
      </c>
      <c r="G878">
        <v>3019</v>
      </c>
      <c r="H878">
        <v>1</v>
      </c>
      <c r="I878" t="s">
        <v>32</v>
      </c>
      <c r="J878">
        <v>5953</v>
      </c>
      <c r="K878" t="s">
        <v>27</v>
      </c>
      <c r="L878" t="s">
        <v>32</v>
      </c>
      <c r="M878" t="s">
        <v>33</v>
      </c>
      <c r="N878">
        <v>58.5</v>
      </c>
      <c r="O878" t="s">
        <v>30</v>
      </c>
      <c r="P878">
        <v>7.1999999999999995E-2</v>
      </c>
      <c r="Q878">
        <v>1</v>
      </c>
      <c r="R878" t="s">
        <v>31</v>
      </c>
      <c r="S878" s="1">
        <v>45475</v>
      </c>
      <c r="T878">
        <v>7</v>
      </c>
      <c r="U878">
        <v>2024</v>
      </c>
      <c r="V878">
        <v>265249</v>
      </c>
      <c r="W878" s="2">
        <v>6614611</v>
      </c>
    </row>
    <row r="879" spans="1:23" x14ac:dyDescent="0.35">
      <c r="A879" s="1">
        <v>45473</v>
      </c>
      <c r="B879">
        <v>265249</v>
      </c>
      <c r="C879" t="s">
        <v>23</v>
      </c>
      <c r="D879">
        <v>259401</v>
      </c>
      <c r="E879" t="s">
        <v>44</v>
      </c>
      <c r="F879" t="s">
        <v>36</v>
      </c>
      <c r="G879">
        <v>3019</v>
      </c>
      <c r="H879">
        <v>1</v>
      </c>
      <c r="I879" t="s">
        <v>32</v>
      </c>
      <c r="J879">
        <v>5953</v>
      </c>
      <c r="K879" t="s">
        <v>27</v>
      </c>
      <c r="L879" t="s">
        <v>32</v>
      </c>
      <c r="M879" t="s">
        <v>33</v>
      </c>
      <c r="N879">
        <v>13.5</v>
      </c>
      <c r="O879" t="s">
        <v>30</v>
      </c>
      <c r="P879">
        <v>1.6619999999999999E-2</v>
      </c>
      <c r="Q879">
        <v>1</v>
      </c>
      <c r="R879" t="s">
        <v>31</v>
      </c>
      <c r="S879" s="1">
        <v>45475</v>
      </c>
      <c r="T879">
        <v>7</v>
      </c>
      <c r="U879">
        <v>2024</v>
      </c>
      <c r="V879">
        <v>265249</v>
      </c>
      <c r="W879" s="2">
        <v>6614611</v>
      </c>
    </row>
    <row r="880" spans="1:23" x14ac:dyDescent="0.35">
      <c r="A880" s="1">
        <v>45473</v>
      </c>
      <c r="B880">
        <v>265249</v>
      </c>
      <c r="C880" t="s">
        <v>23</v>
      </c>
      <c r="D880">
        <v>259401</v>
      </c>
      <c r="E880" t="s">
        <v>44</v>
      </c>
      <c r="F880" t="s">
        <v>36</v>
      </c>
      <c r="G880">
        <v>3018</v>
      </c>
      <c r="H880">
        <v>1</v>
      </c>
      <c r="I880" t="s">
        <v>26</v>
      </c>
      <c r="J880">
        <v>6432</v>
      </c>
      <c r="K880" t="s">
        <v>27</v>
      </c>
      <c r="L880" t="s">
        <v>45</v>
      </c>
      <c r="M880" t="s">
        <v>33</v>
      </c>
      <c r="N880">
        <v>21</v>
      </c>
      <c r="O880" t="s">
        <v>54</v>
      </c>
      <c r="P880">
        <v>7.7539999999999998E-2</v>
      </c>
      <c r="Q880">
        <v>3</v>
      </c>
      <c r="R880" t="s">
        <v>31</v>
      </c>
      <c r="S880" s="1">
        <v>45475</v>
      </c>
      <c r="T880">
        <v>7</v>
      </c>
      <c r="U880">
        <v>2024</v>
      </c>
      <c r="V880">
        <v>265249</v>
      </c>
      <c r="W880" s="2">
        <v>6614611</v>
      </c>
    </row>
    <row r="881" spans="1:23" x14ac:dyDescent="0.35">
      <c r="A881" s="1">
        <v>45473</v>
      </c>
      <c r="B881">
        <v>265249</v>
      </c>
      <c r="C881" t="s">
        <v>23</v>
      </c>
      <c r="D881">
        <v>259401</v>
      </c>
      <c r="E881" t="s">
        <v>44</v>
      </c>
      <c r="F881" t="s">
        <v>36</v>
      </c>
      <c r="G881">
        <v>3018</v>
      </c>
      <c r="H881">
        <v>1</v>
      </c>
      <c r="I881" t="s">
        <v>26</v>
      </c>
      <c r="J881">
        <v>6432</v>
      </c>
      <c r="K881" t="s">
        <v>27</v>
      </c>
      <c r="L881" t="s">
        <v>45</v>
      </c>
      <c r="M881" t="s">
        <v>33</v>
      </c>
      <c r="N881">
        <v>9</v>
      </c>
      <c r="O881" t="s">
        <v>54</v>
      </c>
      <c r="P881">
        <v>2.215E-2</v>
      </c>
      <c r="Q881">
        <v>2</v>
      </c>
      <c r="R881" t="s">
        <v>31</v>
      </c>
      <c r="S881" s="1">
        <v>45475</v>
      </c>
      <c r="T881">
        <v>7</v>
      </c>
      <c r="U881">
        <v>2024</v>
      </c>
      <c r="V881">
        <v>265249</v>
      </c>
      <c r="W881" s="2">
        <v>6614611</v>
      </c>
    </row>
    <row r="882" spans="1:23" x14ac:dyDescent="0.35">
      <c r="A882" s="1">
        <v>45473</v>
      </c>
      <c r="B882">
        <v>265249</v>
      </c>
      <c r="C882" t="s">
        <v>23</v>
      </c>
      <c r="D882">
        <v>259401</v>
      </c>
      <c r="E882" t="s">
        <v>44</v>
      </c>
      <c r="F882" t="s">
        <v>36</v>
      </c>
      <c r="G882">
        <v>3018</v>
      </c>
      <c r="H882">
        <v>1</v>
      </c>
      <c r="I882" t="s">
        <v>26</v>
      </c>
      <c r="J882">
        <v>6787</v>
      </c>
      <c r="K882" t="s">
        <v>27</v>
      </c>
      <c r="L882" t="s">
        <v>40</v>
      </c>
      <c r="M882" t="s">
        <v>33</v>
      </c>
      <c r="N882">
        <v>49.5</v>
      </c>
      <c r="O882" t="s">
        <v>30</v>
      </c>
      <c r="P882">
        <v>6.0920000000000002E-2</v>
      </c>
      <c r="Q882">
        <v>1</v>
      </c>
      <c r="R882" t="s">
        <v>31</v>
      </c>
      <c r="S882" s="1">
        <v>45475</v>
      </c>
      <c r="T882">
        <v>7</v>
      </c>
      <c r="U882">
        <v>2024</v>
      </c>
      <c r="V882">
        <v>265249</v>
      </c>
      <c r="W882" s="2">
        <v>6614611</v>
      </c>
    </row>
    <row r="883" spans="1:23" x14ac:dyDescent="0.35">
      <c r="A883" s="1">
        <v>45473</v>
      </c>
      <c r="B883">
        <v>265249</v>
      </c>
      <c r="C883" t="s">
        <v>23</v>
      </c>
      <c r="D883">
        <v>259401</v>
      </c>
      <c r="E883" t="s">
        <v>44</v>
      </c>
      <c r="F883" t="s">
        <v>36</v>
      </c>
      <c r="G883">
        <v>3018</v>
      </c>
      <c r="H883">
        <v>1</v>
      </c>
      <c r="I883" t="s">
        <v>26</v>
      </c>
      <c r="J883">
        <v>6790</v>
      </c>
      <c r="K883" t="s">
        <v>27</v>
      </c>
      <c r="L883" t="s">
        <v>42</v>
      </c>
      <c r="M883" t="s">
        <v>33</v>
      </c>
      <c r="N883">
        <v>30</v>
      </c>
      <c r="O883" t="s">
        <v>30</v>
      </c>
      <c r="P883">
        <v>0.22153999999999999</v>
      </c>
      <c r="Q883">
        <v>6</v>
      </c>
      <c r="R883" t="s">
        <v>31</v>
      </c>
      <c r="S883" s="1">
        <v>45475</v>
      </c>
      <c r="T883">
        <v>7</v>
      </c>
      <c r="U883">
        <v>2024</v>
      </c>
      <c r="V883">
        <v>265249</v>
      </c>
      <c r="W883" s="2">
        <v>6614611</v>
      </c>
    </row>
    <row r="884" spans="1:23" x14ac:dyDescent="0.35">
      <c r="A884" s="1">
        <v>45473</v>
      </c>
      <c r="B884">
        <v>265249</v>
      </c>
      <c r="C884" t="s">
        <v>23</v>
      </c>
      <c r="D884">
        <v>259401</v>
      </c>
      <c r="E884" t="s">
        <v>44</v>
      </c>
      <c r="F884" t="s">
        <v>36</v>
      </c>
      <c r="G884">
        <v>3019</v>
      </c>
      <c r="H884">
        <v>1</v>
      </c>
      <c r="I884" t="s">
        <v>32</v>
      </c>
      <c r="J884">
        <v>5953</v>
      </c>
      <c r="K884" t="s">
        <v>27</v>
      </c>
      <c r="L884" t="s">
        <v>32</v>
      </c>
      <c r="M884" t="s">
        <v>33</v>
      </c>
      <c r="N884">
        <v>6</v>
      </c>
      <c r="O884" t="s">
        <v>30</v>
      </c>
      <c r="P884">
        <v>7.3800000000000003E-3</v>
      </c>
      <c r="Q884">
        <v>1</v>
      </c>
      <c r="R884" t="s">
        <v>31</v>
      </c>
      <c r="S884" s="1">
        <v>45475</v>
      </c>
      <c r="T884">
        <v>7</v>
      </c>
      <c r="U884">
        <v>2024</v>
      </c>
      <c r="V884">
        <v>265249</v>
      </c>
      <c r="W884" s="2">
        <v>6614611</v>
      </c>
    </row>
    <row r="885" spans="1:23" x14ac:dyDescent="0.35">
      <c r="A885" s="1">
        <v>45473</v>
      </c>
      <c r="B885">
        <v>265249</v>
      </c>
      <c r="C885" t="s">
        <v>23</v>
      </c>
      <c r="D885">
        <v>259401</v>
      </c>
      <c r="E885" t="s">
        <v>44</v>
      </c>
      <c r="F885" t="s">
        <v>36</v>
      </c>
      <c r="G885">
        <v>3019</v>
      </c>
      <c r="H885">
        <v>1</v>
      </c>
      <c r="I885" t="s">
        <v>32</v>
      </c>
      <c r="J885">
        <v>5953</v>
      </c>
      <c r="K885" t="s">
        <v>27</v>
      </c>
      <c r="L885" t="s">
        <v>32</v>
      </c>
      <c r="M885" t="s">
        <v>33</v>
      </c>
      <c r="N885">
        <v>40.5</v>
      </c>
      <c r="O885" t="s">
        <v>30</v>
      </c>
      <c r="P885">
        <v>4.9849999999999998E-2</v>
      </c>
      <c r="Q885">
        <v>1</v>
      </c>
      <c r="R885" t="s">
        <v>31</v>
      </c>
      <c r="S885" s="1">
        <v>45475</v>
      </c>
      <c r="T885">
        <v>7</v>
      </c>
      <c r="U885">
        <v>2024</v>
      </c>
      <c r="V885">
        <v>265249</v>
      </c>
      <c r="W885" s="2">
        <v>6614611</v>
      </c>
    </row>
    <row r="886" spans="1:23" x14ac:dyDescent="0.35">
      <c r="A886" s="1">
        <v>45473</v>
      </c>
      <c r="B886">
        <v>265249</v>
      </c>
      <c r="C886" t="s">
        <v>23</v>
      </c>
      <c r="D886">
        <v>259401</v>
      </c>
      <c r="E886" t="s">
        <v>44</v>
      </c>
      <c r="F886" t="s">
        <v>36</v>
      </c>
      <c r="G886">
        <v>3018</v>
      </c>
      <c r="H886">
        <v>1</v>
      </c>
      <c r="I886" t="s">
        <v>26</v>
      </c>
      <c r="J886">
        <v>6787</v>
      </c>
      <c r="K886" t="s">
        <v>27</v>
      </c>
      <c r="L886" t="s">
        <v>40</v>
      </c>
      <c r="M886" t="s">
        <v>33</v>
      </c>
      <c r="N886">
        <v>21</v>
      </c>
      <c r="O886" t="s">
        <v>54</v>
      </c>
      <c r="P886">
        <v>7.7539999999999998E-2</v>
      </c>
      <c r="Q886">
        <v>3</v>
      </c>
      <c r="R886" t="s">
        <v>31</v>
      </c>
      <c r="S886" s="1">
        <v>45475</v>
      </c>
      <c r="T886">
        <v>7</v>
      </c>
      <c r="U886">
        <v>2024</v>
      </c>
      <c r="V886">
        <v>265249</v>
      </c>
      <c r="W886" s="2">
        <v>6614611</v>
      </c>
    </row>
    <row r="887" spans="1:23" x14ac:dyDescent="0.35">
      <c r="A887" s="1">
        <v>45473</v>
      </c>
      <c r="B887">
        <v>265249</v>
      </c>
      <c r="C887" t="s">
        <v>23</v>
      </c>
      <c r="D887">
        <v>259401</v>
      </c>
      <c r="E887" t="s">
        <v>44</v>
      </c>
      <c r="F887" t="s">
        <v>36</v>
      </c>
      <c r="G887">
        <v>3018</v>
      </c>
      <c r="H887">
        <v>1</v>
      </c>
      <c r="I887" t="s">
        <v>26</v>
      </c>
      <c r="J887">
        <v>6787</v>
      </c>
      <c r="K887" t="s">
        <v>27</v>
      </c>
      <c r="L887" t="s">
        <v>40</v>
      </c>
      <c r="M887" t="s">
        <v>33</v>
      </c>
      <c r="N887">
        <v>42</v>
      </c>
      <c r="O887" t="s">
        <v>30</v>
      </c>
      <c r="P887">
        <v>5.169E-2</v>
      </c>
      <c r="Q887">
        <v>1</v>
      </c>
      <c r="R887" t="s">
        <v>31</v>
      </c>
      <c r="S887" s="1">
        <v>45475</v>
      </c>
      <c r="T887">
        <v>7</v>
      </c>
      <c r="U887">
        <v>2024</v>
      </c>
      <c r="V887">
        <v>265249</v>
      </c>
      <c r="W887" s="2">
        <v>6614611</v>
      </c>
    </row>
    <row r="888" spans="1:23" x14ac:dyDescent="0.35">
      <c r="A888" s="1">
        <v>45473</v>
      </c>
      <c r="B888">
        <v>265249</v>
      </c>
      <c r="C888" t="s">
        <v>23</v>
      </c>
      <c r="D888">
        <v>259401</v>
      </c>
      <c r="E888" t="s">
        <v>44</v>
      </c>
      <c r="F888" t="s">
        <v>36</v>
      </c>
      <c r="G888">
        <v>3019</v>
      </c>
      <c r="H888">
        <v>1</v>
      </c>
      <c r="I888" t="s">
        <v>32</v>
      </c>
      <c r="J888">
        <v>5953</v>
      </c>
      <c r="K888" t="s">
        <v>27</v>
      </c>
      <c r="L888" t="s">
        <v>32</v>
      </c>
      <c r="M888" t="s">
        <v>33</v>
      </c>
      <c r="N888">
        <v>27</v>
      </c>
      <c r="O888" t="s">
        <v>30</v>
      </c>
      <c r="P888">
        <v>3.3230000000000003E-2</v>
      </c>
      <c r="Q888">
        <v>1</v>
      </c>
      <c r="R888" t="s">
        <v>31</v>
      </c>
      <c r="S888" s="1">
        <v>45475</v>
      </c>
      <c r="T888">
        <v>7</v>
      </c>
      <c r="U888">
        <v>2024</v>
      </c>
      <c r="V888">
        <v>265249</v>
      </c>
      <c r="W888" s="2">
        <v>6614611</v>
      </c>
    </row>
    <row r="889" spans="1:23" x14ac:dyDescent="0.35">
      <c r="A889" s="1">
        <v>45473</v>
      </c>
      <c r="B889">
        <v>265249</v>
      </c>
      <c r="C889" t="s">
        <v>23</v>
      </c>
      <c r="D889">
        <v>259401</v>
      </c>
      <c r="E889" t="s">
        <v>44</v>
      </c>
      <c r="F889" t="s">
        <v>36</v>
      </c>
      <c r="G889">
        <v>3019</v>
      </c>
      <c r="H889">
        <v>1</v>
      </c>
      <c r="I889" t="s">
        <v>32</v>
      </c>
      <c r="J889">
        <v>5953</v>
      </c>
      <c r="K889" t="s">
        <v>27</v>
      </c>
      <c r="L889" t="s">
        <v>32</v>
      </c>
      <c r="M889" t="s">
        <v>33</v>
      </c>
      <c r="N889">
        <v>49.5</v>
      </c>
      <c r="O889" t="s">
        <v>30</v>
      </c>
      <c r="P889">
        <v>6.0920000000000002E-2</v>
      </c>
      <c r="Q889">
        <v>1</v>
      </c>
      <c r="R889" t="s">
        <v>31</v>
      </c>
      <c r="S889" s="1">
        <v>45475</v>
      </c>
      <c r="T889">
        <v>7</v>
      </c>
      <c r="U889">
        <v>2024</v>
      </c>
      <c r="V889">
        <v>265249</v>
      </c>
      <c r="W889" s="2">
        <v>6614611</v>
      </c>
    </row>
    <row r="890" spans="1:23" x14ac:dyDescent="0.35">
      <c r="A890" s="1">
        <v>45473</v>
      </c>
      <c r="B890">
        <v>265249</v>
      </c>
      <c r="C890" t="s">
        <v>23</v>
      </c>
      <c r="D890">
        <v>259401</v>
      </c>
      <c r="E890" t="s">
        <v>44</v>
      </c>
      <c r="F890" t="s">
        <v>36</v>
      </c>
      <c r="G890">
        <v>3018</v>
      </c>
      <c r="H890">
        <v>1</v>
      </c>
      <c r="I890" t="s">
        <v>26</v>
      </c>
      <c r="J890">
        <v>6787</v>
      </c>
      <c r="K890" t="s">
        <v>27</v>
      </c>
      <c r="L890" t="s">
        <v>40</v>
      </c>
      <c r="M890" t="s">
        <v>33</v>
      </c>
      <c r="N890">
        <v>30</v>
      </c>
      <c r="O890" t="s">
        <v>30</v>
      </c>
      <c r="P890">
        <v>0.51692000000000005</v>
      </c>
      <c r="Q890">
        <v>14</v>
      </c>
      <c r="R890" t="s">
        <v>31</v>
      </c>
      <c r="S890" s="1">
        <v>45475</v>
      </c>
      <c r="T890">
        <v>7</v>
      </c>
      <c r="U890">
        <v>2024</v>
      </c>
      <c r="V890">
        <v>265249</v>
      </c>
      <c r="W890" s="2">
        <v>6614611</v>
      </c>
    </row>
    <row r="891" spans="1:23" x14ac:dyDescent="0.35">
      <c r="A891" s="1">
        <v>45473</v>
      </c>
      <c r="B891">
        <v>265249</v>
      </c>
      <c r="C891" t="s">
        <v>23</v>
      </c>
      <c r="D891">
        <v>259401</v>
      </c>
      <c r="E891" t="s">
        <v>44</v>
      </c>
      <c r="F891" t="s">
        <v>36</v>
      </c>
      <c r="G891">
        <v>3019</v>
      </c>
      <c r="H891">
        <v>1</v>
      </c>
      <c r="I891" t="s">
        <v>32</v>
      </c>
      <c r="J891">
        <v>5953</v>
      </c>
      <c r="K891" t="s">
        <v>27</v>
      </c>
      <c r="L891" t="s">
        <v>32</v>
      </c>
      <c r="M891" t="s">
        <v>33</v>
      </c>
      <c r="N891">
        <v>60</v>
      </c>
      <c r="O891" t="s">
        <v>30</v>
      </c>
      <c r="P891">
        <v>1.6126199999999999</v>
      </c>
      <c r="Q891">
        <v>25</v>
      </c>
      <c r="R891" t="s">
        <v>31</v>
      </c>
      <c r="S891" s="1">
        <v>45475</v>
      </c>
      <c r="T891">
        <v>7</v>
      </c>
      <c r="U891">
        <v>2024</v>
      </c>
      <c r="V891">
        <v>265249</v>
      </c>
      <c r="W891" s="2">
        <v>6614611</v>
      </c>
    </row>
    <row r="892" spans="1:23" x14ac:dyDescent="0.35">
      <c r="A892" s="1">
        <v>45473</v>
      </c>
      <c r="B892">
        <v>265249</v>
      </c>
      <c r="C892" t="s">
        <v>23</v>
      </c>
      <c r="D892">
        <v>259401</v>
      </c>
      <c r="E892" t="s">
        <v>44</v>
      </c>
      <c r="F892" t="s">
        <v>36</v>
      </c>
      <c r="G892">
        <v>3018</v>
      </c>
      <c r="H892">
        <v>1</v>
      </c>
      <c r="I892" t="s">
        <v>26</v>
      </c>
      <c r="J892">
        <v>6788</v>
      </c>
      <c r="K892" t="s">
        <v>27</v>
      </c>
      <c r="L892" t="s">
        <v>28</v>
      </c>
      <c r="M892" t="s">
        <v>33</v>
      </c>
      <c r="N892">
        <v>30</v>
      </c>
      <c r="O892" t="s">
        <v>30</v>
      </c>
      <c r="P892">
        <v>0.48</v>
      </c>
      <c r="Q892">
        <v>13</v>
      </c>
      <c r="R892" t="s">
        <v>31</v>
      </c>
      <c r="S892" s="1">
        <v>45475</v>
      </c>
      <c r="T892">
        <v>7</v>
      </c>
      <c r="U892">
        <v>2024</v>
      </c>
      <c r="V892">
        <v>265249</v>
      </c>
      <c r="W892" s="2">
        <v>6614611</v>
      </c>
    </row>
    <row r="893" spans="1:23" x14ac:dyDescent="0.35">
      <c r="A893" s="1">
        <v>45382</v>
      </c>
      <c r="B893">
        <v>265249</v>
      </c>
      <c r="C893" t="s">
        <v>23</v>
      </c>
      <c r="D893">
        <v>265247</v>
      </c>
      <c r="E893" t="s">
        <v>48</v>
      </c>
      <c r="F893" t="s">
        <v>49</v>
      </c>
      <c r="G893">
        <v>3015</v>
      </c>
      <c r="H893">
        <v>2</v>
      </c>
      <c r="I893" t="s">
        <v>50</v>
      </c>
      <c r="J893">
        <v>6657</v>
      </c>
      <c r="K893" t="s">
        <v>65</v>
      </c>
      <c r="L893" t="s">
        <v>63</v>
      </c>
      <c r="M893" t="s">
        <v>33</v>
      </c>
      <c r="N893">
        <v>135</v>
      </c>
      <c r="O893" t="s">
        <v>30</v>
      </c>
      <c r="P893">
        <v>2.3146</v>
      </c>
      <c r="Q893">
        <v>69</v>
      </c>
      <c r="R893" t="s">
        <v>31</v>
      </c>
      <c r="S893" s="1">
        <v>45475</v>
      </c>
      <c r="T893">
        <v>9</v>
      </c>
      <c r="U893">
        <v>2024</v>
      </c>
      <c r="V893">
        <v>265249</v>
      </c>
      <c r="W893" s="2">
        <v>6614611</v>
      </c>
    </row>
    <row r="894" spans="1:23" x14ac:dyDescent="0.35">
      <c r="A894" s="1">
        <v>45382</v>
      </c>
      <c r="B894">
        <v>265249</v>
      </c>
      <c r="C894" t="s">
        <v>23</v>
      </c>
      <c r="D894">
        <v>265247</v>
      </c>
      <c r="E894" t="s">
        <v>48</v>
      </c>
      <c r="F894" t="s">
        <v>49</v>
      </c>
      <c r="G894">
        <v>3019</v>
      </c>
      <c r="H894">
        <v>1</v>
      </c>
      <c r="I894" t="s">
        <v>32</v>
      </c>
      <c r="J894">
        <v>5953</v>
      </c>
      <c r="K894" t="s">
        <v>27</v>
      </c>
      <c r="L894" t="s">
        <v>32</v>
      </c>
      <c r="M894" t="s">
        <v>33</v>
      </c>
      <c r="N894">
        <v>36.5</v>
      </c>
      <c r="O894" t="s">
        <v>30</v>
      </c>
      <c r="P894">
        <v>0.18676999999999999</v>
      </c>
      <c r="Q894">
        <v>5</v>
      </c>
      <c r="R894" t="s">
        <v>31</v>
      </c>
      <c r="S894" s="1">
        <v>45475</v>
      </c>
      <c r="T894">
        <v>9</v>
      </c>
      <c r="U894">
        <v>2024</v>
      </c>
      <c r="V894">
        <v>265249</v>
      </c>
      <c r="W894" s="2">
        <v>6614611</v>
      </c>
    </row>
    <row r="895" spans="1:23" x14ac:dyDescent="0.35">
      <c r="A895" s="1">
        <v>45382</v>
      </c>
      <c r="B895">
        <v>265249</v>
      </c>
      <c r="C895" t="s">
        <v>23</v>
      </c>
      <c r="D895">
        <v>265247</v>
      </c>
      <c r="E895" t="s">
        <v>48</v>
      </c>
      <c r="F895" t="s">
        <v>49</v>
      </c>
      <c r="G895">
        <v>3019</v>
      </c>
      <c r="H895">
        <v>1</v>
      </c>
      <c r="I895" t="s">
        <v>32</v>
      </c>
      <c r="J895">
        <v>5953</v>
      </c>
      <c r="K895" t="s">
        <v>27</v>
      </c>
      <c r="L895" t="s">
        <v>32</v>
      </c>
      <c r="M895" t="s">
        <v>33</v>
      </c>
      <c r="N895">
        <v>43.5</v>
      </c>
      <c r="O895" t="s">
        <v>30</v>
      </c>
      <c r="P895">
        <v>0.49958999999999998</v>
      </c>
      <c r="Q895">
        <v>12</v>
      </c>
      <c r="R895" t="s">
        <v>31</v>
      </c>
      <c r="S895" s="1">
        <v>45475</v>
      </c>
      <c r="T895">
        <v>9</v>
      </c>
      <c r="U895">
        <v>2024</v>
      </c>
      <c r="V895">
        <v>265249</v>
      </c>
      <c r="W895" s="2">
        <v>6614611</v>
      </c>
    </row>
    <row r="896" spans="1:23" x14ac:dyDescent="0.35">
      <c r="A896" s="1">
        <v>45382</v>
      </c>
      <c r="B896">
        <v>265249</v>
      </c>
      <c r="C896" t="s">
        <v>23</v>
      </c>
      <c r="D896">
        <v>265247</v>
      </c>
      <c r="E896" t="s">
        <v>48</v>
      </c>
      <c r="F896" t="s">
        <v>49</v>
      </c>
      <c r="G896">
        <v>3019</v>
      </c>
      <c r="H896">
        <v>1</v>
      </c>
      <c r="I896" t="s">
        <v>32</v>
      </c>
      <c r="J896">
        <v>5953</v>
      </c>
      <c r="K896" t="s">
        <v>27</v>
      </c>
      <c r="L896" t="s">
        <v>32</v>
      </c>
      <c r="M896" t="s">
        <v>33</v>
      </c>
      <c r="N896">
        <v>45</v>
      </c>
      <c r="O896" t="s">
        <v>30</v>
      </c>
      <c r="P896">
        <v>4.718E-2</v>
      </c>
      <c r="Q896">
        <v>1</v>
      </c>
      <c r="R896" t="s">
        <v>31</v>
      </c>
      <c r="S896" s="1">
        <v>45475</v>
      </c>
      <c r="T896">
        <v>9</v>
      </c>
      <c r="U896">
        <v>2024</v>
      </c>
      <c r="V896">
        <v>265249</v>
      </c>
      <c r="W896" s="2">
        <v>6614611</v>
      </c>
    </row>
    <row r="897" spans="1:23" x14ac:dyDescent="0.35">
      <c r="A897" s="1">
        <v>45382</v>
      </c>
      <c r="B897">
        <v>265249</v>
      </c>
      <c r="C897" t="s">
        <v>23</v>
      </c>
      <c r="D897">
        <v>265247</v>
      </c>
      <c r="E897" t="s">
        <v>48</v>
      </c>
      <c r="F897" t="s">
        <v>49</v>
      </c>
      <c r="G897">
        <v>3018</v>
      </c>
      <c r="H897">
        <v>1</v>
      </c>
      <c r="I897" t="s">
        <v>26</v>
      </c>
      <c r="J897">
        <v>6788</v>
      </c>
      <c r="K897" t="s">
        <v>27</v>
      </c>
      <c r="L897" t="s">
        <v>28</v>
      </c>
      <c r="M897" t="s">
        <v>33</v>
      </c>
      <c r="N897">
        <v>58.5</v>
      </c>
      <c r="O897" t="s">
        <v>30</v>
      </c>
      <c r="P897">
        <v>0.28799999999999998</v>
      </c>
      <c r="Q897">
        <v>4</v>
      </c>
      <c r="R897" t="s">
        <v>31</v>
      </c>
      <c r="S897" s="1">
        <v>45475</v>
      </c>
      <c r="T897">
        <v>9</v>
      </c>
      <c r="U897">
        <v>2024</v>
      </c>
      <c r="V897">
        <v>265249</v>
      </c>
      <c r="W897" s="2">
        <v>6614611</v>
      </c>
    </row>
    <row r="898" spans="1:23" x14ac:dyDescent="0.35">
      <c r="A898" s="1">
        <v>45382</v>
      </c>
      <c r="B898">
        <v>265249</v>
      </c>
      <c r="C898" t="s">
        <v>23</v>
      </c>
      <c r="D898">
        <v>265247</v>
      </c>
      <c r="E898" t="s">
        <v>48</v>
      </c>
      <c r="F898" t="s">
        <v>49</v>
      </c>
      <c r="G898">
        <v>3018</v>
      </c>
      <c r="H898">
        <v>1</v>
      </c>
      <c r="I898" t="s">
        <v>26</v>
      </c>
      <c r="J898">
        <v>6787</v>
      </c>
      <c r="K898" t="s">
        <v>27</v>
      </c>
      <c r="L898" t="s">
        <v>40</v>
      </c>
      <c r="M898" t="s">
        <v>33</v>
      </c>
      <c r="N898">
        <v>50</v>
      </c>
      <c r="O898" t="s">
        <v>30</v>
      </c>
      <c r="P898">
        <v>6.1539999999999997E-2</v>
      </c>
      <c r="Q898">
        <v>1</v>
      </c>
      <c r="R898" t="s">
        <v>31</v>
      </c>
      <c r="S898" s="1">
        <v>45475</v>
      </c>
      <c r="T898">
        <v>9</v>
      </c>
      <c r="U898">
        <v>2024</v>
      </c>
      <c r="V898">
        <v>265249</v>
      </c>
      <c r="W898" s="2">
        <v>6614611</v>
      </c>
    </row>
    <row r="899" spans="1:23" x14ac:dyDescent="0.35">
      <c r="A899" s="1">
        <v>45382</v>
      </c>
      <c r="B899">
        <v>265249</v>
      </c>
      <c r="C899" t="s">
        <v>23</v>
      </c>
      <c r="D899">
        <v>265247</v>
      </c>
      <c r="E899" t="s">
        <v>48</v>
      </c>
      <c r="F899" t="s">
        <v>49</v>
      </c>
      <c r="G899">
        <v>3018</v>
      </c>
      <c r="H899">
        <v>1</v>
      </c>
      <c r="I899" t="s">
        <v>26</v>
      </c>
      <c r="J899">
        <v>6794</v>
      </c>
      <c r="K899" t="s">
        <v>27</v>
      </c>
      <c r="L899" t="s">
        <v>41</v>
      </c>
      <c r="M899" t="s">
        <v>33</v>
      </c>
      <c r="N899">
        <v>31</v>
      </c>
      <c r="O899" t="s">
        <v>30</v>
      </c>
      <c r="P899">
        <v>0.26707999999999998</v>
      </c>
      <c r="Q899">
        <v>7</v>
      </c>
      <c r="R899" t="s">
        <v>31</v>
      </c>
      <c r="S899" s="1">
        <v>45475</v>
      </c>
      <c r="T899">
        <v>9</v>
      </c>
      <c r="U899">
        <v>2024</v>
      </c>
      <c r="V899">
        <v>265249</v>
      </c>
      <c r="W899" s="2">
        <v>6614611</v>
      </c>
    </row>
    <row r="900" spans="1:23" x14ac:dyDescent="0.35">
      <c r="A900" s="1">
        <v>45382</v>
      </c>
      <c r="B900">
        <v>265249</v>
      </c>
      <c r="C900" t="s">
        <v>23</v>
      </c>
      <c r="D900">
        <v>265247</v>
      </c>
      <c r="E900" t="s">
        <v>48</v>
      </c>
      <c r="F900" t="s">
        <v>49</v>
      </c>
      <c r="G900">
        <v>3018</v>
      </c>
      <c r="H900">
        <v>1</v>
      </c>
      <c r="I900" t="s">
        <v>26</v>
      </c>
      <c r="J900">
        <v>6789</v>
      </c>
      <c r="K900" t="s">
        <v>27</v>
      </c>
      <c r="L900" t="s">
        <v>38</v>
      </c>
      <c r="M900" t="s">
        <v>33</v>
      </c>
      <c r="N900">
        <v>39</v>
      </c>
      <c r="O900" t="s">
        <v>30</v>
      </c>
      <c r="P900">
        <v>4.8000000000000001E-2</v>
      </c>
      <c r="Q900">
        <v>1</v>
      </c>
      <c r="R900" t="s">
        <v>31</v>
      </c>
      <c r="S900" s="1">
        <v>45475</v>
      </c>
      <c r="T900">
        <v>9</v>
      </c>
      <c r="U900">
        <v>2024</v>
      </c>
      <c r="V900">
        <v>265249</v>
      </c>
      <c r="W900" s="2">
        <v>6614611</v>
      </c>
    </row>
    <row r="901" spans="1:23" x14ac:dyDescent="0.35">
      <c r="A901" s="1">
        <v>45382</v>
      </c>
      <c r="B901">
        <v>265249</v>
      </c>
      <c r="C901" t="s">
        <v>23</v>
      </c>
      <c r="D901">
        <v>265247</v>
      </c>
      <c r="E901" t="s">
        <v>48</v>
      </c>
      <c r="F901" t="s">
        <v>49</v>
      </c>
      <c r="G901">
        <v>3015</v>
      </c>
      <c r="H901">
        <v>2</v>
      </c>
      <c r="I901" t="s">
        <v>50</v>
      </c>
      <c r="J901">
        <v>6650</v>
      </c>
      <c r="K901" t="s">
        <v>61</v>
      </c>
      <c r="L901" t="s">
        <v>73</v>
      </c>
      <c r="M901" t="s">
        <v>33</v>
      </c>
      <c r="N901">
        <v>260</v>
      </c>
      <c r="O901" t="s">
        <v>30</v>
      </c>
      <c r="P901">
        <v>5.5869499999999999</v>
      </c>
      <c r="Q901">
        <v>81</v>
      </c>
      <c r="R901" t="s">
        <v>31</v>
      </c>
      <c r="S901" s="1">
        <v>45475</v>
      </c>
      <c r="T901">
        <v>9</v>
      </c>
      <c r="U901">
        <v>2024</v>
      </c>
      <c r="V901">
        <v>265249</v>
      </c>
      <c r="W901" s="2">
        <v>6614611</v>
      </c>
    </row>
    <row r="902" spans="1:23" x14ac:dyDescent="0.35">
      <c r="A902" s="1">
        <v>45382</v>
      </c>
      <c r="B902">
        <v>265249</v>
      </c>
      <c r="C902" t="s">
        <v>23</v>
      </c>
      <c r="D902">
        <v>265247</v>
      </c>
      <c r="E902" t="s">
        <v>48</v>
      </c>
      <c r="F902" t="s">
        <v>49</v>
      </c>
      <c r="G902">
        <v>3019</v>
      </c>
      <c r="H902">
        <v>1</v>
      </c>
      <c r="I902" t="s">
        <v>32</v>
      </c>
      <c r="J902">
        <v>5953</v>
      </c>
      <c r="K902" t="s">
        <v>27</v>
      </c>
      <c r="L902" t="s">
        <v>32</v>
      </c>
      <c r="M902" t="s">
        <v>33</v>
      </c>
      <c r="N902">
        <v>26.5</v>
      </c>
      <c r="O902" t="s">
        <v>30</v>
      </c>
      <c r="P902">
        <v>2.8719999999999999E-2</v>
      </c>
      <c r="Q902">
        <v>1</v>
      </c>
      <c r="R902" t="s">
        <v>31</v>
      </c>
      <c r="S902" s="1">
        <v>45475</v>
      </c>
      <c r="T902">
        <v>9</v>
      </c>
      <c r="U902">
        <v>2024</v>
      </c>
      <c r="V902">
        <v>265249</v>
      </c>
      <c r="W902" s="2">
        <v>6614611</v>
      </c>
    </row>
    <row r="903" spans="1:23" x14ac:dyDescent="0.35">
      <c r="A903" s="1">
        <v>45382</v>
      </c>
      <c r="B903">
        <v>265249</v>
      </c>
      <c r="C903" t="s">
        <v>23</v>
      </c>
      <c r="D903">
        <v>265247</v>
      </c>
      <c r="E903" t="s">
        <v>48</v>
      </c>
      <c r="F903" t="s">
        <v>49</v>
      </c>
      <c r="G903">
        <v>3018</v>
      </c>
      <c r="H903">
        <v>1</v>
      </c>
      <c r="I903" t="s">
        <v>26</v>
      </c>
      <c r="J903">
        <v>6787</v>
      </c>
      <c r="K903" t="s">
        <v>27</v>
      </c>
      <c r="L903" t="s">
        <v>40</v>
      </c>
      <c r="M903" t="s">
        <v>33</v>
      </c>
      <c r="N903">
        <v>50</v>
      </c>
      <c r="O903" t="s">
        <v>80</v>
      </c>
      <c r="P903">
        <v>0.24615000000000001</v>
      </c>
      <c r="Q903">
        <v>4</v>
      </c>
      <c r="R903" t="s">
        <v>31</v>
      </c>
      <c r="S903" s="1">
        <v>45475</v>
      </c>
      <c r="T903">
        <v>9</v>
      </c>
      <c r="U903">
        <v>2024</v>
      </c>
      <c r="V903">
        <v>265249</v>
      </c>
      <c r="W903" s="2">
        <v>6614611</v>
      </c>
    </row>
    <row r="904" spans="1:23" x14ac:dyDescent="0.35">
      <c r="A904" s="1">
        <v>45382</v>
      </c>
      <c r="B904">
        <v>265249</v>
      </c>
      <c r="C904" t="s">
        <v>23</v>
      </c>
      <c r="D904">
        <v>265247</v>
      </c>
      <c r="E904" t="s">
        <v>48</v>
      </c>
      <c r="F904" t="s">
        <v>49</v>
      </c>
      <c r="G904">
        <v>3019</v>
      </c>
      <c r="H904">
        <v>1</v>
      </c>
      <c r="I904" t="s">
        <v>32</v>
      </c>
      <c r="J904">
        <v>5953</v>
      </c>
      <c r="K904" t="s">
        <v>27</v>
      </c>
      <c r="L904" t="s">
        <v>32</v>
      </c>
      <c r="M904" t="s">
        <v>33</v>
      </c>
      <c r="N904">
        <v>33.5</v>
      </c>
      <c r="O904" t="s">
        <v>30</v>
      </c>
      <c r="P904">
        <v>0.15590000000000001</v>
      </c>
      <c r="Q904">
        <v>5</v>
      </c>
      <c r="R904" t="s">
        <v>31</v>
      </c>
      <c r="S904" s="1">
        <v>45475</v>
      </c>
      <c r="T904">
        <v>9</v>
      </c>
      <c r="U904">
        <v>2024</v>
      </c>
      <c r="V904">
        <v>265249</v>
      </c>
      <c r="W904" s="2">
        <v>6614611</v>
      </c>
    </row>
    <row r="905" spans="1:23" x14ac:dyDescent="0.35">
      <c r="A905" s="1">
        <v>45382</v>
      </c>
      <c r="B905">
        <v>265249</v>
      </c>
      <c r="C905" t="s">
        <v>23</v>
      </c>
      <c r="D905">
        <v>265247</v>
      </c>
      <c r="E905" t="s">
        <v>48</v>
      </c>
      <c r="F905" t="s">
        <v>49</v>
      </c>
      <c r="G905">
        <v>3018</v>
      </c>
      <c r="H905">
        <v>1</v>
      </c>
      <c r="I905" t="s">
        <v>26</v>
      </c>
      <c r="J905">
        <v>6788</v>
      </c>
      <c r="K905" t="s">
        <v>27</v>
      </c>
      <c r="L905" t="s">
        <v>28</v>
      </c>
      <c r="M905" t="s">
        <v>33</v>
      </c>
      <c r="N905">
        <v>50</v>
      </c>
      <c r="O905" t="s">
        <v>80</v>
      </c>
      <c r="P905">
        <v>0.43076999999999999</v>
      </c>
      <c r="Q905">
        <v>7</v>
      </c>
      <c r="R905" t="s">
        <v>31</v>
      </c>
      <c r="S905" s="1">
        <v>45475</v>
      </c>
      <c r="T905">
        <v>9</v>
      </c>
      <c r="U905">
        <v>2024</v>
      </c>
      <c r="V905">
        <v>265249</v>
      </c>
      <c r="W905" s="2">
        <v>6614611</v>
      </c>
    </row>
    <row r="906" spans="1:23" x14ac:dyDescent="0.35">
      <c r="A906" s="1">
        <v>45382</v>
      </c>
      <c r="B906">
        <v>265249</v>
      </c>
      <c r="C906" t="s">
        <v>23</v>
      </c>
      <c r="D906">
        <v>265247</v>
      </c>
      <c r="E906" t="s">
        <v>48</v>
      </c>
      <c r="F906" t="s">
        <v>49</v>
      </c>
      <c r="G906">
        <v>3018</v>
      </c>
      <c r="H906">
        <v>1</v>
      </c>
      <c r="I906" t="s">
        <v>26</v>
      </c>
      <c r="J906">
        <v>6789</v>
      </c>
      <c r="K906" t="s">
        <v>27</v>
      </c>
      <c r="L906" t="s">
        <v>38</v>
      </c>
      <c r="M906" t="s">
        <v>33</v>
      </c>
      <c r="N906">
        <v>60</v>
      </c>
      <c r="O906" t="s">
        <v>30</v>
      </c>
      <c r="P906">
        <v>0</v>
      </c>
      <c r="Q906">
        <v>0</v>
      </c>
      <c r="R906" t="s">
        <v>31</v>
      </c>
      <c r="S906" s="1">
        <v>45475</v>
      </c>
      <c r="T906">
        <v>9</v>
      </c>
      <c r="U906">
        <v>2024</v>
      </c>
      <c r="V906">
        <v>265249</v>
      </c>
      <c r="W906" s="2">
        <v>6614611</v>
      </c>
    </row>
    <row r="907" spans="1:23" x14ac:dyDescent="0.35">
      <c r="A907" s="1">
        <v>45382</v>
      </c>
      <c r="B907">
        <v>265249</v>
      </c>
      <c r="C907" t="s">
        <v>23</v>
      </c>
      <c r="D907">
        <v>265247</v>
      </c>
      <c r="E907" t="s">
        <v>48</v>
      </c>
      <c r="F907" t="s">
        <v>49</v>
      </c>
      <c r="G907">
        <v>3019</v>
      </c>
      <c r="H907">
        <v>1</v>
      </c>
      <c r="I907" t="s">
        <v>32</v>
      </c>
      <c r="J907">
        <v>5953</v>
      </c>
      <c r="K907" t="s">
        <v>27</v>
      </c>
      <c r="L907" t="s">
        <v>32</v>
      </c>
      <c r="M907" t="s">
        <v>33</v>
      </c>
      <c r="N907">
        <v>35</v>
      </c>
      <c r="O907" t="s">
        <v>30</v>
      </c>
      <c r="P907">
        <v>0.11487</v>
      </c>
      <c r="Q907">
        <v>4</v>
      </c>
      <c r="R907" t="s">
        <v>31</v>
      </c>
      <c r="S907" s="1">
        <v>45475</v>
      </c>
      <c r="T907">
        <v>9</v>
      </c>
      <c r="U907">
        <v>2024</v>
      </c>
      <c r="V907">
        <v>265249</v>
      </c>
      <c r="W907" s="2">
        <v>6614611</v>
      </c>
    </row>
    <row r="908" spans="1:23" x14ac:dyDescent="0.35">
      <c r="A908" s="1">
        <v>45382</v>
      </c>
      <c r="B908">
        <v>265249</v>
      </c>
      <c r="C908" t="s">
        <v>23</v>
      </c>
      <c r="D908">
        <v>265247</v>
      </c>
      <c r="E908" t="s">
        <v>48</v>
      </c>
      <c r="F908" t="s">
        <v>49</v>
      </c>
      <c r="G908">
        <v>3019</v>
      </c>
      <c r="H908">
        <v>1</v>
      </c>
      <c r="I908" t="s">
        <v>32</v>
      </c>
      <c r="J908">
        <v>5953</v>
      </c>
      <c r="K908" t="s">
        <v>27</v>
      </c>
      <c r="L908" t="s">
        <v>32</v>
      </c>
      <c r="M908" t="s">
        <v>33</v>
      </c>
      <c r="N908">
        <v>28.5</v>
      </c>
      <c r="O908" t="s">
        <v>30</v>
      </c>
      <c r="P908">
        <v>3.4869999999999998E-2</v>
      </c>
      <c r="Q908">
        <v>1</v>
      </c>
      <c r="R908" t="s">
        <v>31</v>
      </c>
      <c r="S908" s="1">
        <v>45386</v>
      </c>
      <c r="T908">
        <v>2</v>
      </c>
      <c r="U908">
        <v>2024</v>
      </c>
      <c r="V908">
        <v>265249</v>
      </c>
      <c r="W908" s="2">
        <v>6614611</v>
      </c>
    </row>
    <row r="909" spans="1:23" x14ac:dyDescent="0.35">
      <c r="A909" s="1">
        <v>45382</v>
      </c>
      <c r="B909">
        <v>265249</v>
      </c>
      <c r="C909" t="s">
        <v>23</v>
      </c>
      <c r="D909">
        <v>265247</v>
      </c>
      <c r="E909" t="s">
        <v>48</v>
      </c>
      <c r="F909" t="s">
        <v>49</v>
      </c>
      <c r="G909">
        <v>3015</v>
      </c>
      <c r="H909">
        <v>2</v>
      </c>
      <c r="I909" t="s">
        <v>50</v>
      </c>
      <c r="J909">
        <v>4624</v>
      </c>
      <c r="K909" t="s">
        <v>65</v>
      </c>
      <c r="L909" t="s">
        <v>74</v>
      </c>
      <c r="M909" t="s">
        <v>33</v>
      </c>
      <c r="N909">
        <v>75</v>
      </c>
      <c r="O909" t="s">
        <v>30</v>
      </c>
      <c r="P909">
        <v>0.73846000000000001</v>
      </c>
      <c r="Q909">
        <v>17</v>
      </c>
      <c r="R909" t="s">
        <v>31</v>
      </c>
      <c r="S909" s="1">
        <v>45386</v>
      </c>
      <c r="T909">
        <v>2</v>
      </c>
      <c r="U909">
        <v>2024</v>
      </c>
      <c r="V909">
        <v>265249</v>
      </c>
      <c r="W909" s="2">
        <v>6614611</v>
      </c>
    </row>
    <row r="910" spans="1:23" x14ac:dyDescent="0.35">
      <c r="A910" s="1">
        <v>45382</v>
      </c>
      <c r="B910">
        <v>265249</v>
      </c>
      <c r="C910" t="s">
        <v>23</v>
      </c>
      <c r="D910">
        <v>265247</v>
      </c>
      <c r="E910" t="s">
        <v>48</v>
      </c>
      <c r="F910" t="s">
        <v>49</v>
      </c>
      <c r="G910">
        <v>3015</v>
      </c>
      <c r="H910">
        <v>2</v>
      </c>
      <c r="I910" t="s">
        <v>50</v>
      </c>
      <c r="J910">
        <v>4624</v>
      </c>
      <c r="K910" t="s">
        <v>65</v>
      </c>
      <c r="L910" t="s">
        <v>74</v>
      </c>
      <c r="M910" t="s">
        <v>33</v>
      </c>
      <c r="N910">
        <v>0</v>
      </c>
      <c r="O910" t="s">
        <v>39</v>
      </c>
      <c r="P910">
        <v>8</v>
      </c>
      <c r="Q910">
        <v>8</v>
      </c>
      <c r="R910" t="s">
        <v>31</v>
      </c>
      <c r="S910" s="1">
        <v>45386</v>
      </c>
      <c r="T910">
        <v>2</v>
      </c>
      <c r="U910">
        <v>2024</v>
      </c>
      <c r="V910">
        <v>265249</v>
      </c>
      <c r="W910" s="2">
        <v>6614611</v>
      </c>
    </row>
    <row r="911" spans="1:23" x14ac:dyDescent="0.35">
      <c r="A911" s="1">
        <v>45382</v>
      </c>
      <c r="B911">
        <v>265249</v>
      </c>
      <c r="C911" t="s">
        <v>23</v>
      </c>
      <c r="D911">
        <v>265247</v>
      </c>
      <c r="E911" t="s">
        <v>48</v>
      </c>
      <c r="F911" t="s">
        <v>49</v>
      </c>
      <c r="G911">
        <v>3015</v>
      </c>
      <c r="H911">
        <v>2</v>
      </c>
      <c r="I911" t="s">
        <v>50</v>
      </c>
      <c r="J911">
        <v>4624</v>
      </c>
      <c r="K911" t="s">
        <v>65</v>
      </c>
      <c r="L911" t="s">
        <v>74</v>
      </c>
      <c r="M911" t="s">
        <v>33</v>
      </c>
      <c r="N911">
        <v>75</v>
      </c>
      <c r="O911" t="s">
        <v>54</v>
      </c>
      <c r="P911">
        <v>0.42836999999999997</v>
      </c>
      <c r="Q911">
        <v>9</v>
      </c>
      <c r="R911" t="s">
        <v>31</v>
      </c>
      <c r="S911" s="1">
        <v>45386</v>
      </c>
      <c r="T911">
        <v>2</v>
      </c>
      <c r="U911">
        <v>2024</v>
      </c>
      <c r="V911">
        <v>265249</v>
      </c>
      <c r="W911" s="2">
        <v>6614611</v>
      </c>
    </row>
    <row r="912" spans="1:23" x14ac:dyDescent="0.35">
      <c r="A912" s="1">
        <v>45382</v>
      </c>
      <c r="B912">
        <v>265249</v>
      </c>
      <c r="C912" t="s">
        <v>23</v>
      </c>
      <c r="D912">
        <v>265247</v>
      </c>
      <c r="E912" t="s">
        <v>48</v>
      </c>
      <c r="F912" t="s">
        <v>49</v>
      </c>
      <c r="G912">
        <v>3015</v>
      </c>
      <c r="H912">
        <v>2</v>
      </c>
      <c r="I912" t="s">
        <v>50</v>
      </c>
      <c r="J912">
        <v>6650</v>
      </c>
      <c r="K912" t="s">
        <v>61</v>
      </c>
      <c r="L912" t="s">
        <v>73</v>
      </c>
      <c r="M912" t="s">
        <v>53</v>
      </c>
      <c r="N912">
        <v>260</v>
      </c>
      <c r="O912" t="s">
        <v>30</v>
      </c>
      <c r="P912">
        <v>0.32568999999999998</v>
      </c>
      <c r="Q912">
        <v>2</v>
      </c>
      <c r="R912" t="s">
        <v>31</v>
      </c>
      <c r="S912" s="1">
        <v>45386</v>
      </c>
      <c r="T912">
        <v>2</v>
      </c>
      <c r="U912">
        <v>2024</v>
      </c>
      <c r="V912">
        <v>265249</v>
      </c>
      <c r="W912" s="2">
        <v>6614611</v>
      </c>
    </row>
    <row r="913" spans="1:23" x14ac:dyDescent="0.35">
      <c r="A913" s="1">
        <v>45382</v>
      </c>
      <c r="B913">
        <v>265249</v>
      </c>
      <c r="C913" t="s">
        <v>23</v>
      </c>
      <c r="D913">
        <v>265247</v>
      </c>
      <c r="E913" t="s">
        <v>48</v>
      </c>
      <c r="F913" t="s">
        <v>49</v>
      </c>
      <c r="G913">
        <v>3015</v>
      </c>
      <c r="H913">
        <v>2</v>
      </c>
      <c r="I913" t="s">
        <v>50</v>
      </c>
      <c r="J913">
        <v>6637</v>
      </c>
      <c r="K913" t="s">
        <v>51</v>
      </c>
      <c r="L913" t="s">
        <v>121</v>
      </c>
      <c r="M913" t="s">
        <v>33</v>
      </c>
      <c r="N913">
        <v>0</v>
      </c>
      <c r="O913" t="s">
        <v>39</v>
      </c>
      <c r="P913">
        <v>7</v>
      </c>
      <c r="Q913">
        <v>7</v>
      </c>
      <c r="R913" t="s">
        <v>31</v>
      </c>
      <c r="S913" s="1">
        <v>45386</v>
      </c>
      <c r="T913">
        <v>2</v>
      </c>
      <c r="U913">
        <v>2024</v>
      </c>
      <c r="V913">
        <v>265249</v>
      </c>
      <c r="W913" s="2">
        <v>6614611</v>
      </c>
    </row>
    <row r="914" spans="1:23" x14ac:dyDescent="0.35">
      <c r="A914" s="1">
        <v>45382</v>
      </c>
      <c r="B914">
        <v>265249</v>
      </c>
      <c r="C914" t="s">
        <v>23</v>
      </c>
      <c r="D914">
        <v>265247</v>
      </c>
      <c r="E914" t="s">
        <v>48</v>
      </c>
      <c r="F914" t="s">
        <v>49</v>
      </c>
      <c r="G914">
        <v>3015</v>
      </c>
      <c r="H914">
        <v>2</v>
      </c>
      <c r="I914" t="s">
        <v>50</v>
      </c>
      <c r="J914">
        <v>6637</v>
      </c>
      <c r="K914" t="s">
        <v>51</v>
      </c>
      <c r="L914" t="s">
        <v>121</v>
      </c>
      <c r="M914" t="s">
        <v>33</v>
      </c>
      <c r="N914">
        <v>200</v>
      </c>
      <c r="O914" t="s">
        <v>54</v>
      </c>
      <c r="P914">
        <v>2.7252100000000001</v>
      </c>
      <c r="Q914">
        <v>15</v>
      </c>
      <c r="R914" t="s">
        <v>31</v>
      </c>
      <c r="S914" s="1">
        <v>45386</v>
      </c>
      <c r="T914">
        <v>2</v>
      </c>
      <c r="U914">
        <v>2024</v>
      </c>
      <c r="V914">
        <v>265249</v>
      </c>
      <c r="W914" s="2">
        <v>6614611</v>
      </c>
    </row>
    <row r="915" spans="1:23" x14ac:dyDescent="0.35">
      <c r="A915" s="1">
        <v>45382</v>
      </c>
      <c r="B915">
        <v>265249</v>
      </c>
      <c r="C915" t="s">
        <v>23</v>
      </c>
      <c r="D915">
        <v>265247</v>
      </c>
      <c r="E915" t="s">
        <v>48</v>
      </c>
      <c r="F915" t="s">
        <v>49</v>
      </c>
      <c r="G915">
        <v>3015</v>
      </c>
      <c r="H915">
        <v>2</v>
      </c>
      <c r="I915" t="s">
        <v>50</v>
      </c>
      <c r="J915">
        <v>6660</v>
      </c>
      <c r="K915" t="s">
        <v>65</v>
      </c>
      <c r="L915" t="s">
        <v>76</v>
      </c>
      <c r="M915" t="s">
        <v>33</v>
      </c>
      <c r="N915">
        <v>75</v>
      </c>
      <c r="O915" t="s">
        <v>30</v>
      </c>
      <c r="P915">
        <v>1.7538499999999999</v>
      </c>
      <c r="Q915">
        <v>38</v>
      </c>
      <c r="R915" t="s">
        <v>31</v>
      </c>
      <c r="S915" s="1">
        <v>45386</v>
      </c>
      <c r="T915">
        <v>2</v>
      </c>
      <c r="U915">
        <v>2024</v>
      </c>
      <c r="V915">
        <v>265249</v>
      </c>
      <c r="W915" s="2">
        <v>6614611</v>
      </c>
    </row>
    <row r="916" spans="1:23" x14ac:dyDescent="0.35">
      <c r="A916" s="1">
        <v>45382</v>
      </c>
      <c r="B916">
        <v>265249</v>
      </c>
      <c r="C916" t="s">
        <v>23</v>
      </c>
      <c r="D916">
        <v>265247</v>
      </c>
      <c r="E916" t="s">
        <v>48</v>
      </c>
      <c r="F916" t="s">
        <v>49</v>
      </c>
      <c r="G916">
        <v>3015</v>
      </c>
      <c r="H916">
        <v>2</v>
      </c>
      <c r="I916" t="s">
        <v>50</v>
      </c>
      <c r="J916">
        <v>6660</v>
      </c>
      <c r="K916" t="s">
        <v>65</v>
      </c>
      <c r="L916" t="s">
        <v>76</v>
      </c>
      <c r="M916" t="s">
        <v>33</v>
      </c>
      <c r="N916">
        <v>0</v>
      </c>
      <c r="O916" t="s">
        <v>39</v>
      </c>
      <c r="P916">
        <v>30</v>
      </c>
      <c r="Q916">
        <v>30</v>
      </c>
      <c r="R916" t="s">
        <v>31</v>
      </c>
      <c r="S916" s="1">
        <v>45386</v>
      </c>
      <c r="T916">
        <v>2</v>
      </c>
      <c r="U916">
        <v>2024</v>
      </c>
      <c r="V916">
        <v>265249</v>
      </c>
      <c r="W916" s="2">
        <v>6614611</v>
      </c>
    </row>
    <row r="917" spans="1:23" x14ac:dyDescent="0.35">
      <c r="A917" s="1">
        <v>45382</v>
      </c>
      <c r="B917">
        <v>265249</v>
      </c>
      <c r="C917" t="s">
        <v>23</v>
      </c>
      <c r="D917">
        <v>265247</v>
      </c>
      <c r="E917" t="s">
        <v>48</v>
      </c>
      <c r="F917" t="s">
        <v>49</v>
      </c>
      <c r="G917">
        <v>3015</v>
      </c>
      <c r="H917">
        <v>2</v>
      </c>
      <c r="I917" t="s">
        <v>50</v>
      </c>
      <c r="J917">
        <v>6660</v>
      </c>
      <c r="K917" t="s">
        <v>65</v>
      </c>
      <c r="L917" t="s">
        <v>76</v>
      </c>
      <c r="M917" t="s">
        <v>33</v>
      </c>
      <c r="N917">
        <v>75</v>
      </c>
      <c r="O917" t="s">
        <v>54</v>
      </c>
      <c r="P917">
        <v>1.4127700000000001</v>
      </c>
      <c r="Q917">
        <v>19</v>
      </c>
      <c r="R917" t="s">
        <v>31</v>
      </c>
      <c r="S917" s="1">
        <v>45386</v>
      </c>
      <c r="T917">
        <v>2</v>
      </c>
      <c r="U917">
        <v>2024</v>
      </c>
      <c r="V917">
        <v>265249</v>
      </c>
      <c r="W917" s="2">
        <v>6614611</v>
      </c>
    </row>
    <row r="918" spans="1:23" x14ac:dyDescent="0.35">
      <c r="A918" s="1">
        <v>45382</v>
      </c>
      <c r="B918">
        <v>265249</v>
      </c>
      <c r="C918" t="s">
        <v>23</v>
      </c>
      <c r="D918">
        <v>265247</v>
      </c>
      <c r="E918" t="s">
        <v>48</v>
      </c>
      <c r="F918" t="s">
        <v>49</v>
      </c>
      <c r="G918">
        <v>3015</v>
      </c>
      <c r="H918">
        <v>2</v>
      </c>
      <c r="I918" t="s">
        <v>50</v>
      </c>
      <c r="J918">
        <v>6661</v>
      </c>
      <c r="K918" t="s">
        <v>65</v>
      </c>
      <c r="L918" t="s">
        <v>86</v>
      </c>
      <c r="M918" t="s">
        <v>68</v>
      </c>
      <c r="N918">
        <v>75</v>
      </c>
      <c r="O918" t="s">
        <v>30</v>
      </c>
      <c r="P918">
        <v>9.2310000000000003E-2</v>
      </c>
      <c r="Q918">
        <v>1</v>
      </c>
      <c r="R918" t="s">
        <v>31</v>
      </c>
      <c r="S918" s="1">
        <v>45386</v>
      </c>
      <c r="T918">
        <v>2</v>
      </c>
      <c r="U918">
        <v>2024</v>
      </c>
      <c r="V918">
        <v>265249</v>
      </c>
      <c r="W918" s="2">
        <v>6614611</v>
      </c>
    </row>
    <row r="919" spans="1:23" x14ac:dyDescent="0.35">
      <c r="A919" s="1">
        <v>45382</v>
      </c>
      <c r="B919">
        <v>265249</v>
      </c>
      <c r="C919" t="s">
        <v>23</v>
      </c>
      <c r="D919">
        <v>265247</v>
      </c>
      <c r="E919" t="s">
        <v>48</v>
      </c>
      <c r="F919" t="s">
        <v>49</v>
      </c>
      <c r="G919">
        <v>3015</v>
      </c>
      <c r="H919">
        <v>2</v>
      </c>
      <c r="I919" t="s">
        <v>50</v>
      </c>
      <c r="J919">
        <v>6661</v>
      </c>
      <c r="K919" t="s">
        <v>65</v>
      </c>
      <c r="L919" t="s">
        <v>86</v>
      </c>
      <c r="M919" t="s">
        <v>68</v>
      </c>
      <c r="N919">
        <v>0</v>
      </c>
      <c r="O919" t="s">
        <v>39</v>
      </c>
      <c r="P919">
        <v>1</v>
      </c>
      <c r="Q919">
        <v>1</v>
      </c>
      <c r="R919" t="s">
        <v>31</v>
      </c>
      <c r="S919" s="1">
        <v>45386</v>
      </c>
      <c r="T919">
        <v>2</v>
      </c>
      <c r="U919">
        <v>2024</v>
      </c>
      <c r="V919">
        <v>265249</v>
      </c>
      <c r="W919" s="2">
        <v>6614611</v>
      </c>
    </row>
    <row r="920" spans="1:23" x14ac:dyDescent="0.35">
      <c r="A920" s="1">
        <v>45382</v>
      </c>
      <c r="B920">
        <v>265249</v>
      </c>
      <c r="C920" t="s">
        <v>23</v>
      </c>
      <c r="D920">
        <v>265247</v>
      </c>
      <c r="E920" t="s">
        <v>48</v>
      </c>
      <c r="F920" t="s">
        <v>49</v>
      </c>
      <c r="G920">
        <v>3016</v>
      </c>
      <c r="H920">
        <v>2</v>
      </c>
      <c r="I920" t="s">
        <v>55</v>
      </c>
      <c r="J920">
        <v>1332</v>
      </c>
      <c r="K920" t="s">
        <v>69</v>
      </c>
      <c r="L920" t="s">
        <v>112</v>
      </c>
      <c r="M920" t="s">
        <v>33</v>
      </c>
      <c r="N920">
        <v>60</v>
      </c>
      <c r="O920" t="s">
        <v>30</v>
      </c>
      <c r="P920">
        <v>0.44307999999999997</v>
      </c>
      <c r="Q920">
        <v>6</v>
      </c>
      <c r="R920" t="s">
        <v>31</v>
      </c>
      <c r="S920" s="1">
        <v>45386</v>
      </c>
      <c r="T920">
        <v>2</v>
      </c>
      <c r="U920">
        <v>2024</v>
      </c>
      <c r="V920">
        <v>265249</v>
      </c>
      <c r="W920" s="2">
        <v>6614611</v>
      </c>
    </row>
    <row r="921" spans="1:23" x14ac:dyDescent="0.35">
      <c r="A921" s="1">
        <v>45382</v>
      </c>
      <c r="B921">
        <v>265249</v>
      </c>
      <c r="C921" t="s">
        <v>23</v>
      </c>
      <c r="D921">
        <v>265247</v>
      </c>
      <c r="E921" t="s">
        <v>48</v>
      </c>
      <c r="F921" t="s">
        <v>49</v>
      </c>
      <c r="G921">
        <v>3016</v>
      </c>
      <c r="H921">
        <v>2</v>
      </c>
      <c r="I921" t="s">
        <v>55</v>
      </c>
      <c r="J921">
        <v>1332</v>
      </c>
      <c r="K921" t="s">
        <v>69</v>
      </c>
      <c r="L921" t="s">
        <v>112</v>
      </c>
      <c r="M921" t="s">
        <v>33</v>
      </c>
      <c r="N921">
        <v>0</v>
      </c>
      <c r="O921" t="s">
        <v>39</v>
      </c>
      <c r="P921">
        <v>6</v>
      </c>
      <c r="Q921">
        <v>6</v>
      </c>
      <c r="R921" t="s">
        <v>31</v>
      </c>
      <c r="S921" s="1">
        <v>45386</v>
      </c>
      <c r="T921">
        <v>2</v>
      </c>
      <c r="U921">
        <v>2024</v>
      </c>
      <c r="V921">
        <v>265249</v>
      </c>
      <c r="W921" s="2">
        <v>6614611</v>
      </c>
    </row>
    <row r="922" spans="1:23" x14ac:dyDescent="0.35">
      <c r="A922" s="1">
        <v>45382</v>
      </c>
      <c r="B922">
        <v>265249</v>
      </c>
      <c r="C922" t="s">
        <v>23</v>
      </c>
      <c r="D922">
        <v>265247</v>
      </c>
      <c r="E922" t="s">
        <v>48</v>
      </c>
      <c r="F922" t="s">
        <v>49</v>
      </c>
      <c r="G922">
        <v>3019</v>
      </c>
      <c r="H922">
        <v>1</v>
      </c>
      <c r="I922" t="s">
        <v>32</v>
      </c>
      <c r="J922">
        <v>5953</v>
      </c>
      <c r="K922" t="s">
        <v>27</v>
      </c>
      <c r="L922" t="s">
        <v>32</v>
      </c>
      <c r="M922" t="s">
        <v>33</v>
      </c>
      <c r="N922">
        <v>58.5</v>
      </c>
      <c r="O922" t="s">
        <v>30</v>
      </c>
      <c r="P922">
        <v>2.154E-2</v>
      </c>
      <c r="Q922">
        <v>2</v>
      </c>
      <c r="R922" t="s">
        <v>31</v>
      </c>
      <c r="S922" s="1">
        <v>45386</v>
      </c>
      <c r="T922">
        <v>2</v>
      </c>
      <c r="U922">
        <v>2024</v>
      </c>
      <c r="V922">
        <v>265249</v>
      </c>
      <c r="W922" s="2">
        <v>6614611</v>
      </c>
    </row>
    <row r="923" spans="1:23" x14ac:dyDescent="0.35">
      <c r="A923" s="1">
        <v>45382</v>
      </c>
      <c r="B923">
        <v>265249</v>
      </c>
      <c r="C923" t="s">
        <v>23</v>
      </c>
      <c r="D923">
        <v>265247</v>
      </c>
      <c r="E923" t="s">
        <v>48</v>
      </c>
      <c r="F923" t="s">
        <v>49</v>
      </c>
      <c r="G923">
        <v>3015</v>
      </c>
      <c r="H923">
        <v>2</v>
      </c>
      <c r="I923" t="s">
        <v>50</v>
      </c>
      <c r="J923">
        <v>6656</v>
      </c>
      <c r="K923" t="s">
        <v>65</v>
      </c>
      <c r="L923" t="s">
        <v>71</v>
      </c>
      <c r="M923" t="s">
        <v>68</v>
      </c>
      <c r="N923">
        <v>75</v>
      </c>
      <c r="O923" t="s">
        <v>30</v>
      </c>
      <c r="P923">
        <v>9.2310000000000003E-2</v>
      </c>
      <c r="Q923">
        <v>1</v>
      </c>
      <c r="R923" t="s">
        <v>31</v>
      </c>
      <c r="S923" s="1">
        <v>45386</v>
      </c>
      <c r="T923">
        <v>2</v>
      </c>
      <c r="U923">
        <v>2024</v>
      </c>
      <c r="V923">
        <v>265249</v>
      </c>
      <c r="W923" s="2">
        <v>6614611</v>
      </c>
    </row>
    <row r="924" spans="1:23" x14ac:dyDescent="0.35">
      <c r="A924" s="1">
        <v>45382</v>
      </c>
      <c r="B924">
        <v>265249</v>
      </c>
      <c r="C924" t="s">
        <v>23</v>
      </c>
      <c r="D924">
        <v>265247</v>
      </c>
      <c r="E924" t="s">
        <v>48</v>
      </c>
      <c r="F924" t="s">
        <v>49</v>
      </c>
      <c r="G924">
        <v>3015</v>
      </c>
      <c r="H924">
        <v>2</v>
      </c>
      <c r="I924" t="s">
        <v>50</v>
      </c>
      <c r="J924">
        <v>6656</v>
      </c>
      <c r="K924" t="s">
        <v>65</v>
      </c>
      <c r="L924" t="s">
        <v>71</v>
      </c>
      <c r="M924" t="s">
        <v>68</v>
      </c>
      <c r="N924">
        <v>0</v>
      </c>
      <c r="O924" t="s">
        <v>39</v>
      </c>
      <c r="P924">
        <v>1</v>
      </c>
      <c r="Q924">
        <v>1</v>
      </c>
      <c r="R924" t="s">
        <v>31</v>
      </c>
      <c r="S924" s="1">
        <v>45386</v>
      </c>
      <c r="T924">
        <v>2</v>
      </c>
      <c r="U924">
        <v>2024</v>
      </c>
      <c r="V924">
        <v>265249</v>
      </c>
      <c r="W924" s="2">
        <v>6614611</v>
      </c>
    </row>
    <row r="925" spans="1:23" x14ac:dyDescent="0.35">
      <c r="A925" s="1">
        <v>45382</v>
      </c>
      <c r="B925">
        <v>265249</v>
      </c>
      <c r="C925" t="s">
        <v>23</v>
      </c>
      <c r="D925">
        <v>265247</v>
      </c>
      <c r="E925" t="s">
        <v>48</v>
      </c>
      <c r="F925" t="s">
        <v>49</v>
      </c>
      <c r="G925">
        <v>3015</v>
      </c>
      <c r="H925">
        <v>2</v>
      </c>
      <c r="I925" t="s">
        <v>50</v>
      </c>
      <c r="J925">
        <v>7615</v>
      </c>
      <c r="K925" t="s">
        <v>61</v>
      </c>
      <c r="L925" t="s">
        <v>63</v>
      </c>
      <c r="M925" t="s">
        <v>53</v>
      </c>
      <c r="N925">
        <v>125</v>
      </c>
      <c r="O925" t="s">
        <v>30</v>
      </c>
      <c r="P925">
        <v>7.8289999999999998E-2</v>
      </c>
      <c r="Q925">
        <v>1</v>
      </c>
      <c r="R925" t="s">
        <v>31</v>
      </c>
      <c r="S925" s="1">
        <v>45386</v>
      </c>
      <c r="T925">
        <v>2</v>
      </c>
      <c r="U925">
        <v>2024</v>
      </c>
      <c r="V925">
        <v>265249</v>
      </c>
      <c r="W925" s="2">
        <v>6614611</v>
      </c>
    </row>
    <row r="926" spans="1:23" x14ac:dyDescent="0.35">
      <c r="A926" s="1">
        <v>45382</v>
      </c>
      <c r="B926">
        <v>265249</v>
      </c>
      <c r="C926" t="s">
        <v>23</v>
      </c>
      <c r="D926">
        <v>265247</v>
      </c>
      <c r="E926" t="s">
        <v>48</v>
      </c>
      <c r="F926" t="s">
        <v>49</v>
      </c>
      <c r="G926">
        <v>3019</v>
      </c>
      <c r="H926">
        <v>1</v>
      </c>
      <c r="I926" t="s">
        <v>32</v>
      </c>
      <c r="J926">
        <v>5953</v>
      </c>
      <c r="K926" t="s">
        <v>27</v>
      </c>
      <c r="L926" t="s">
        <v>32</v>
      </c>
      <c r="M926" t="s">
        <v>33</v>
      </c>
      <c r="N926">
        <v>20</v>
      </c>
      <c r="O926" t="s">
        <v>30</v>
      </c>
      <c r="P926">
        <v>4.6149999999999997E-2</v>
      </c>
      <c r="Q926">
        <v>2</v>
      </c>
      <c r="R926" t="s">
        <v>31</v>
      </c>
      <c r="S926" s="1">
        <v>45386</v>
      </c>
      <c r="T926">
        <v>2</v>
      </c>
      <c r="U926">
        <v>2024</v>
      </c>
      <c r="V926">
        <v>265249</v>
      </c>
      <c r="W926" s="2">
        <v>6614611</v>
      </c>
    </row>
    <row r="927" spans="1:23" x14ac:dyDescent="0.35">
      <c r="A927" s="1">
        <v>45382</v>
      </c>
      <c r="B927">
        <v>265249</v>
      </c>
      <c r="C927" t="s">
        <v>23</v>
      </c>
      <c r="D927">
        <v>265247</v>
      </c>
      <c r="E927" t="s">
        <v>48</v>
      </c>
      <c r="F927" t="s">
        <v>49</v>
      </c>
      <c r="G927">
        <v>3016</v>
      </c>
      <c r="H927">
        <v>2</v>
      </c>
      <c r="I927" t="s">
        <v>55</v>
      </c>
      <c r="J927">
        <v>1206</v>
      </c>
      <c r="K927" t="s">
        <v>58</v>
      </c>
      <c r="L927" t="s">
        <v>113</v>
      </c>
      <c r="M927" t="s">
        <v>33</v>
      </c>
      <c r="N927">
        <v>60</v>
      </c>
      <c r="O927" t="s">
        <v>30</v>
      </c>
      <c r="P927">
        <v>1.5950800000000001</v>
      </c>
      <c r="Q927">
        <v>28</v>
      </c>
      <c r="R927" t="s">
        <v>31</v>
      </c>
      <c r="S927" s="1">
        <v>45386</v>
      </c>
      <c r="T927">
        <v>2</v>
      </c>
      <c r="U927">
        <v>2024</v>
      </c>
      <c r="V927">
        <v>265249</v>
      </c>
      <c r="W927" s="2">
        <v>6614611</v>
      </c>
    </row>
    <row r="928" spans="1:23" x14ac:dyDescent="0.35">
      <c r="A928" s="1">
        <v>45382</v>
      </c>
      <c r="B928">
        <v>265249</v>
      </c>
      <c r="C928" t="s">
        <v>23</v>
      </c>
      <c r="D928">
        <v>265247</v>
      </c>
      <c r="E928" t="s">
        <v>48</v>
      </c>
      <c r="F928" t="s">
        <v>49</v>
      </c>
      <c r="G928">
        <v>3016</v>
      </c>
      <c r="H928">
        <v>2</v>
      </c>
      <c r="I928" t="s">
        <v>55</v>
      </c>
      <c r="J928">
        <v>1206</v>
      </c>
      <c r="K928" t="s">
        <v>58</v>
      </c>
      <c r="L928" t="s">
        <v>113</v>
      </c>
      <c r="M928" t="s">
        <v>33</v>
      </c>
      <c r="N928">
        <v>0</v>
      </c>
      <c r="O928" t="s">
        <v>39</v>
      </c>
      <c r="P928">
        <v>1</v>
      </c>
      <c r="Q928">
        <v>1</v>
      </c>
      <c r="R928" t="s">
        <v>31</v>
      </c>
      <c r="S928" s="1">
        <v>45386</v>
      </c>
      <c r="T928">
        <v>2</v>
      </c>
      <c r="U928">
        <v>2024</v>
      </c>
      <c r="V928">
        <v>265249</v>
      </c>
      <c r="W928" s="2">
        <v>6614611</v>
      </c>
    </row>
    <row r="929" spans="1:23" x14ac:dyDescent="0.35">
      <c r="A929" s="1">
        <v>45382</v>
      </c>
      <c r="B929">
        <v>265249</v>
      </c>
      <c r="C929" t="s">
        <v>23</v>
      </c>
      <c r="D929">
        <v>265247</v>
      </c>
      <c r="E929" t="s">
        <v>48</v>
      </c>
      <c r="F929" t="s">
        <v>49</v>
      </c>
      <c r="G929">
        <v>3016</v>
      </c>
      <c r="H929">
        <v>2</v>
      </c>
      <c r="I929" t="s">
        <v>55</v>
      </c>
      <c r="J929">
        <v>1206</v>
      </c>
      <c r="K929" t="s">
        <v>58</v>
      </c>
      <c r="L929" t="s">
        <v>113</v>
      </c>
      <c r="M929" t="s">
        <v>33</v>
      </c>
      <c r="N929">
        <v>60</v>
      </c>
      <c r="O929" t="s">
        <v>54</v>
      </c>
      <c r="P929">
        <v>0.47264</v>
      </c>
      <c r="Q929">
        <v>8</v>
      </c>
      <c r="R929" t="s">
        <v>31</v>
      </c>
      <c r="S929" s="1">
        <v>45386</v>
      </c>
      <c r="T929">
        <v>2</v>
      </c>
      <c r="U929">
        <v>2024</v>
      </c>
      <c r="V929">
        <v>265249</v>
      </c>
      <c r="W929" s="2">
        <v>6614611</v>
      </c>
    </row>
    <row r="930" spans="1:23" x14ac:dyDescent="0.35">
      <c r="A930" s="1">
        <v>45382</v>
      </c>
      <c r="B930">
        <v>265249</v>
      </c>
      <c r="C930" t="s">
        <v>23</v>
      </c>
      <c r="D930">
        <v>265247</v>
      </c>
      <c r="E930" t="s">
        <v>48</v>
      </c>
      <c r="F930" t="s">
        <v>49</v>
      </c>
      <c r="G930">
        <v>3015</v>
      </c>
      <c r="H930">
        <v>2</v>
      </c>
      <c r="I930" t="s">
        <v>50</v>
      </c>
      <c r="J930">
        <v>6791</v>
      </c>
      <c r="K930" t="s">
        <v>51</v>
      </c>
      <c r="L930" t="s">
        <v>66</v>
      </c>
      <c r="M930" t="s">
        <v>33</v>
      </c>
      <c r="N930">
        <v>125</v>
      </c>
      <c r="O930" t="s">
        <v>30</v>
      </c>
      <c r="P930">
        <v>0.94147999999999998</v>
      </c>
      <c r="Q930">
        <v>17</v>
      </c>
      <c r="R930" t="s">
        <v>31</v>
      </c>
      <c r="S930" s="1">
        <v>45386</v>
      </c>
      <c r="T930">
        <v>2</v>
      </c>
      <c r="U930">
        <v>2024</v>
      </c>
      <c r="V930">
        <v>265249</v>
      </c>
      <c r="W930" s="2">
        <v>6614611</v>
      </c>
    </row>
    <row r="931" spans="1:23" x14ac:dyDescent="0.35">
      <c r="A931" s="1">
        <v>45382</v>
      </c>
      <c r="B931">
        <v>265249</v>
      </c>
      <c r="C931" t="s">
        <v>23</v>
      </c>
      <c r="D931">
        <v>265247</v>
      </c>
      <c r="E931" t="s">
        <v>48</v>
      </c>
      <c r="F931" t="s">
        <v>49</v>
      </c>
      <c r="G931">
        <v>3015</v>
      </c>
      <c r="H931">
        <v>2</v>
      </c>
      <c r="I931" t="s">
        <v>50</v>
      </c>
      <c r="J931">
        <v>6791</v>
      </c>
      <c r="K931" t="s">
        <v>51</v>
      </c>
      <c r="L931" t="s">
        <v>66</v>
      </c>
      <c r="M931" t="s">
        <v>33</v>
      </c>
      <c r="N931">
        <v>125</v>
      </c>
      <c r="O931" t="s">
        <v>54</v>
      </c>
      <c r="P931">
        <v>0.40483000000000002</v>
      </c>
      <c r="Q931">
        <v>5</v>
      </c>
      <c r="R931" t="s">
        <v>31</v>
      </c>
      <c r="S931" s="1">
        <v>45386</v>
      </c>
      <c r="T931">
        <v>2</v>
      </c>
      <c r="U931">
        <v>2024</v>
      </c>
      <c r="V931">
        <v>265249</v>
      </c>
      <c r="W931" s="2">
        <v>6614611</v>
      </c>
    </row>
    <row r="932" spans="1:23" x14ac:dyDescent="0.35">
      <c r="A932" s="1">
        <v>45382</v>
      </c>
      <c r="B932">
        <v>265249</v>
      </c>
      <c r="C932" t="s">
        <v>23</v>
      </c>
      <c r="D932">
        <v>265247</v>
      </c>
      <c r="E932" t="s">
        <v>48</v>
      </c>
      <c r="F932" t="s">
        <v>49</v>
      </c>
      <c r="G932">
        <v>3015</v>
      </c>
      <c r="H932">
        <v>2</v>
      </c>
      <c r="I932" t="s">
        <v>50</v>
      </c>
      <c r="J932">
        <v>6650</v>
      </c>
      <c r="K932" t="s">
        <v>61</v>
      </c>
      <c r="L932" t="s">
        <v>73</v>
      </c>
      <c r="M932" t="s">
        <v>33</v>
      </c>
      <c r="N932">
        <v>0</v>
      </c>
      <c r="O932" t="s">
        <v>39</v>
      </c>
      <c r="P932">
        <v>26</v>
      </c>
      <c r="Q932">
        <v>26</v>
      </c>
      <c r="R932" t="s">
        <v>31</v>
      </c>
      <c r="S932" s="1">
        <v>45386</v>
      </c>
      <c r="T932">
        <v>2</v>
      </c>
      <c r="U932">
        <v>2024</v>
      </c>
      <c r="V932">
        <v>265249</v>
      </c>
      <c r="W932" s="2">
        <v>6614611</v>
      </c>
    </row>
    <row r="933" spans="1:23" x14ac:dyDescent="0.35">
      <c r="A933" s="1">
        <v>45382</v>
      </c>
      <c r="B933">
        <v>265249</v>
      </c>
      <c r="C933" t="s">
        <v>23</v>
      </c>
      <c r="D933">
        <v>265247</v>
      </c>
      <c r="E933" t="s">
        <v>48</v>
      </c>
      <c r="F933" t="s">
        <v>49</v>
      </c>
      <c r="G933">
        <v>3015</v>
      </c>
      <c r="H933">
        <v>2</v>
      </c>
      <c r="I933" t="s">
        <v>50</v>
      </c>
      <c r="J933">
        <v>6650</v>
      </c>
      <c r="K933" t="s">
        <v>61</v>
      </c>
      <c r="L933" t="s">
        <v>73</v>
      </c>
      <c r="M933" t="s">
        <v>33</v>
      </c>
      <c r="N933">
        <v>260</v>
      </c>
      <c r="O933" t="s">
        <v>54</v>
      </c>
      <c r="P933">
        <v>10.27976</v>
      </c>
      <c r="Q933">
        <v>47</v>
      </c>
      <c r="R933" t="s">
        <v>31</v>
      </c>
      <c r="S933" s="1">
        <v>45386</v>
      </c>
      <c r="T933">
        <v>2</v>
      </c>
      <c r="U933">
        <v>2024</v>
      </c>
      <c r="V933">
        <v>265249</v>
      </c>
      <c r="W933" s="2">
        <v>6614611</v>
      </c>
    </row>
    <row r="934" spans="1:23" x14ac:dyDescent="0.35">
      <c r="A934" s="1">
        <v>45382</v>
      </c>
      <c r="B934">
        <v>265249</v>
      </c>
      <c r="C934" t="s">
        <v>23</v>
      </c>
      <c r="D934">
        <v>265247</v>
      </c>
      <c r="E934" t="s">
        <v>48</v>
      </c>
      <c r="F934" t="s">
        <v>49</v>
      </c>
      <c r="G934">
        <v>3016</v>
      </c>
      <c r="H934">
        <v>2</v>
      </c>
      <c r="I934" t="s">
        <v>55</v>
      </c>
      <c r="J934">
        <v>1395</v>
      </c>
      <c r="K934" t="s">
        <v>69</v>
      </c>
      <c r="L934" t="s">
        <v>114</v>
      </c>
      <c r="M934" t="s">
        <v>33</v>
      </c>
      <c r="N934">
        <v>75</v>
      </c>
      <c r="O934" t="s">
        <v>30</v>
      </c>
      <c r="P934">
        <v>0.53537999999999997</v>
      </c>
      <c r="Q934">
        <v>11</v>
      </c>
      <c r="R934" t="s">
        <v>31</v>
      </c>
      <c r="S934" s="1">
        <v>45386</v>
      </c>
      <c r="T934">
        <v>2</v>
      </c>
      <c r="U934">
        <v>2024</v>
      </c>
      <c r="V934">
        <v>265249</v>
      </c>
      <c r="W934" s="2">
        <v>6614611</v>
      </c>
    </row>
    <row r="935" spans="1:23" x14ac:dyDescent="0.35">
      <c r="A935" s="1">
        <v>45382</v>
      </c>
      <c r="B935">
        <v>265249</v>
      </c>
      <c r="C935" t="s">
        <v>23</v>
      </c>
      <c r="D935">
        <v>265247</v>
      </c>
      <c r="E935" t="s">
        <v>48</v>
      </c>
      <c r="F935" t="s">
        <v>49</v>
      </c>
      <c r="G935">
        <v>3016</v>
      </c>
      <c r="H935">
        <v>2</v>
      </c>
      <c r="I935" t="s">
        <v>55</v>
      </c>
      <c r="J935">
        <v>1395</v>
      </c>
      <c r="K935" t="s">
        <v>69</v>
      </c>
      <c r="L935" t="s">
        <v>114</v>
      </c>
      <c r="M935" t="s">
        <v>33</v>
      </c>
      <c r="N935">
        <v>0</v>
      </c>
      <c r="O935" t="s">
        <v>39</v>
      </c>
      <c r="P935">
        <v>11</v>
      </c>
      <c r="Q935">
        <v>11</v>
      </c>
      <c r="R935" t="s">
        <v>31</v>
      </c>
      <c r="S935" s="1">
        <v>45386</v>
      </c>
      <c r="T935">
        <v>2</v>
      </c>
      <c r="U935">
        <v>2024</v>
      </c>
      <c r="V935">
        <v>265249</v>
      </c>
      <c r="W935" s="2">
        <v>6614611</v>
      </c>
    </row>
    <row r="936" spans="1:23" x14ac:dyDescent="0.35">
      <c r="A936" s="1">
        <v>45382</v>
      </c>
      <c r="B936">
        <v>265249</v>
      </c>
      <c r="C936" t="s">
        <v>23</v>
      </c>
      <c r="D936">
        <v>265247</v>
      </c>
      <c r="E936" t="s">
        <v>48</v>
      </c>
      <c r="F936" t="s">
        <v>49</v>
      </c>
      <c r="G936">
        <v>3016</v>
      </c>
      <c r="H936">
        <v>2</v>
      </c>
      <c r="I936" t="s">
        <v>55</v>
      </c>
      <c r="J936">
        <v>1395</v>
      </c>
      <c r="K936" t="s">
        <v>69</v>
      </c>
      <c r="L936" t="s">
        <v>114</v>
      </c>
      <c r="M936" t="s">
        <v>33</v>
      </c>
      <c r="N936">
        <v>75</v>
      </c>
      <c r="O936" t="s">
        <v>54</v>
      </c>
      <c r="P936">
        <v>0.47998000000000002</v>
      </c>
      <c r="Q936">
        <v>11</v>
      </c>
      <c r="R936" t="s">
        <v>31</v>
      </c>
      <c r="S936" s="1">
        <v>45386</v>
      </c>
      <c r="T936">
        <v>2</v>
      </c>
      <c r="U936">
        <v>2024</v>
      </c>
      <c r="V936">
        <v>265249</v>
      </c>
      <c r="W936" s="2">
        <v>6614611</v>
      </c>
    </row>
    <row r="937" spans="1:23" x14ac:dyDescent="0.35">
      <c r="A937" s="1">
        <v>45382</v>
      </c>
      <c r="B937">
        <v>265249</v>
      </c>
      <c r="C937" t="s">
        <v>23</v>
      </c>
      <c r="D937">
        <v>265247</v>
      </c>
      <c r="E937" t="s">
        <v>48</v>
      </c>
      <c r="F937" t="s">
        <v>49</v>
      </c>
      <c r="G937">
        <v>3015</v>
      </c>
      <c r="H937">
        <v>2</v>
      </c>
      <c r="I937" t="s">
        <v>50</v>
      </c>
      <c r="J937">
        <v>6661</v>
      </c>
      <c r="K937" t="s">
        <v>65</v>
      </c>
      <c r="L937" t="s">
        <v>86</v>
      </c>
      <c r="M937" t="s">
        <v>53</v>
      </c>
      <c r="N937">
        <v>75</v>
      </c>
      <c r="O937" t="s">
        <v>30</v>
      </c>
      <c r="P937">
        <v>9.2310000000000003E-2</v>
      </c>
      <c r="Q937">
        <v>1</v>
      </c>
      <c r="R937" t="s">
        <v>31</v>
      </c>
      <c r="S937" s="1">
        <v>45386</v>
      </c>
      <c r="T937">
        <v>2</v>
      </c>
      <c r="U937">
        <v>2024</v>
      </c>
      <c r="V937">
        <v>265249</v>
      </c>
      <c r="W937" s="2">
        <v>6614611</v>
      </c>
    </row>
    <row r="938" spans="1:23" x14ac:dyDescent="0.35">
      <c r="A938" s="1">
        <v>45382</v>
      </c>
      <c r="B938">
        <v>265249</v>
      </c>
      <c r="C938" t="s">
        <v>23</v>
      </c>
      <c r="D938">
        <v>265247</v>
      </c>
      <c r="E938" t="s">
        <v>48</v>
      </c>
      <c r="F938" t="s">
        <v>49</v>
      </c>
      <c r="G938">
        <v>3015</v>
      </c>
      <c r="H938">
        <v>2</v>
      </c>
      <c r="I938" t="s">
        <v>50</v>
      </c>
      <c r="J938">
        <v>6661</v>
      </c>
      <c r="K938" t="s">
        <v>65</v>
      </c>
      <c r="L938" t="s">
        <v>86</v>
      </c>
      <c r="M938" t="s">
        <v>53</v>
      </c>
      <c r="N938">
        <v>0</v>
      </c>
      <c r="O938" t="s">
        <v>39</v>
      </c>
      <c r="P938">
        <v>1</v>
      </c>
      <c r="Q938">
        <v>1</v>
      </c>
      <c r="R938" t="s">
        <v>31</v>
      </c>
      <c r="S938" s="1">
        <v>45386</v>
      </c>
      <c r="T938">
        <v>2</v>
      </c>
      <c r="U938">
        <v>2024</v>
      </c>
      <c r="V938">
        <v>265249</v>
      </c>
      <c r="W938" s="2">
        <v>6614611</v>
      </c>
    </row>
    <row r="939" spans="1:23" x14ac:dyDescent="0.35">
      <c r="A939" s="1">
        <v>45382</v>
      </c>
      <c r="B939">
        <v>265249</v>
      </c>
      <c r="C939" t="s">
        <v>23</v>
      </c>
      <c r="D939">
        <v>265247</v>
      </c>
      <c r="E939" t="s">
        <v>48</v>
      </c>
      <c r="F939" t="s">
        <v>49</v>
      </c>
      <c r="G939">
        <v>3015</v>
      </c>
      <c r="H939">
        <v>2</v>
      </c>
      <c r="I939" t="s">
        <v>50</v>
      </c>
      <c r="J939">
        <v>6677</v>
      </c>
      <c r="K939" t="s">
        <v>51</v>
      </c>
      <c r="L939" t="s">
        <v>95</v>
      </c>
      <c r="M939" t="s">
        <v>68</v>
      </c>
      <c r="N939">
        <v>150</v>
      </c>
      <c r="O939" t="s">
        <v>30</v>
      </c>
      <c r="P939">
        <v>9.3950000000000006E-2</v>
      </c>
      <c r="Q939">
        <v>1</v>
      </c>
      <c r="R939" t="s">
        <v>31</v>
      </c>
      <c r="S939" s="1">
        <v>45386</v>
      </c>
      <c r="T939">
        <v>2</v>
      </c>
      <c r="U939">
        <v>2024</v>
      </c>
      <c r="V939">
        <v>265249</v>
      </c>
      <c r="W939" s="2">
        <v>6614611</v>
      </c>
    </row>
    <row r="940" spans="1:23" x14ac:dyDescent="0.35">
      <c r="A940" s="1">
        <v>45473</v>
      </c>
      <c r="B940">
        <v>265249</v>
      </c>
      <c r="C940" t="s">
        <v>23</v>
      </c>
      <c r="D940">
        <v>259401</v>
      </c>
      <c r="E940" t="s">
        <v>44</v>
      </c>
      <c r="F940" t="s">
        <v>36</v>
      </c>
      <c r="G940">
        <v>3018</v>
      </c>
      <c r="H940">
        <v>1</v>
      </c>
      <c r="I940" t="s">
        <v>26</v>
      </c>
      <c r="J940">
        <v>6790</v>
      </c>
      <c r="K940" t="s">
        <v>27</v>
      </c>
      <c r="L940" t="s">
        <v>42</v>
      </c>
      <c r="M940" t="s">
        <v>33</v>
      </c>
      <c r="N940">
        <v>54</v>
      </c>
      <c r="O940" t="s">
        <v>30</v>
      </c>
      <c r="P940">
        <v>6.6460000000000005E-2</v>
      </c>
      <c r="Q940">
        <v>1</v>
      </c>
      <c r="R940" t="s">
        <v>31</v>
      </c>
      <c r="S940" s="1">
        <v>45475</v>
      </c>
      <c r="T940">
        <v>7</v>
      </c>
      <c r="U940">
        <v>2024</v>
      </c>
      <c r="V940">
        <v>265249</v>
      </c>
      <c r="W940" s="2">
        <v>6614611</v>
      </c>
    </row>
    <row r="941" spans="1:23" x14ac:dyDescent="0.35">
      <c r="A941" s="1">
        <v>45473</v>
      </c>
      <c r="B941">
        <v>265249</v>
      </c>
      <c r="C941" t="s">
        <v>23</v>
      </c>
      <c r="D941">
        <v>259401</v>
      </c>
      <c r="E941" t="s">
        <v>44</v>
      </c>
      <c r="F941" t="s">
        <v>36</v>
      </c>
      <c r="G941">
        <v>3018</v>
      </c>
      <c r="H941">
        <v>1</v>
      </c>
      <c r="I941" t="s">
        <v>26</v>
      </c>
      <c r="J941">
        <v>6787</v>
      </c>
      <c r="K941" t="s">
        <v>27</v>
      </c>
      <c r="L941" t="s">
        <v>40</v>
      </c>
      <c r="M941" t="s">
        <v>33</v>
      </c>
      <c r="N941">
        <v>52.5</v>
      </c>
      <c r="O941" t="s">
        <v>47</v>
      </c>
      <c r="P941">
        <v>6.4619999999999997E-2</v>
      </c>
      <c r="Q941">
        <v>1</v>
      </c>
      <c r="R941" t="s">
        <v>31</v>
      </c>
      <c r="S941" s="1">
        <v>45475</v>
      </c>
      <c r="T941">
        <v>7</v>
      </c>
      <c r="U941">
        <v>2024</v>
      </c>
      <c r="V941">
        <v>265249</v>
      </c>
      <c r="W941" s="2">
        <v>6614611</v>
      </c>
    </row>
    <row r="942" spans="1:23" x14ac:dyDescent="0.35">
      <c r="A942" s="1">
        <v>45473</v>
      </c>
      <c r="B942">
        <v>265249</v>
      </c>
      <c r="C942" t="s">
        <v>23</v>
      </c>
      <c r="D942">
        <v>259401</v>
      </c>
      <c r="E942" t="s">
        <v>44</v>
      </c>
      <c r="F942" t="s">
        <v>36</v>
      </c>
      <c r="G942">
        <v>3019</v>
      </c>
      <c r="H942">
        <v>1</v>
      </c>
      <c r="I942" t="s">
        <v>32</v>
      </c>
      <c r="J942">
        <v>5953</v>
      </c>
      <c r="K942" t="s">
        <v>27</v>
      </c>
      <c r="L942" t="s">
        <v>32</v>
      </c>
      <c r="M942" t="s">
        <v>33</v>
      </c>
      <c r="N942">
        <v>0</v>
      </c>
      <c r="O942" t="s">
        <v>34</v>
      </c>
      <c r="P942">
        <v>14</v>
      </c>
      <c r="Q942">
        <v>14</v>
      </c>
      <c r="R942" t="s">
        <v>31</v>
      </c>
      <c r="S942" s="1">
        <v>45475</v>
      </c>
      <c r="T942">
        <v>7</v>
      </c>
      <c r="U942">
        <v>2024</v>
      </c>
      <c r="V942">
        <v>265249</v>
      </c>
      <c r="W942" s="2">
        <v>6614611</v>
      </c>
    </row>
    <row r="943" spans="1:23" x14ac:dyDescent="0.35">
      <c r="A943" s="1">
        <v>45473</v>
      </c>
      <c r="B943">
        <v>265249</v>
      </c>
      <c r="C943" t="s">
        <v>23</v>
      </c>
      <c r="D943">
        <v>280941</v>
      </c>
      <c r="E943" t="s">
        <v>35</v>
      </c>
      <c r="F943" t="s">
        <v>36</v>
      </c>
      <c r="G943">
        <v>3018</v>
      </c>
      <c r="H943">
        <v>1</v>
      </c>
      <c r="I943" t="s">
        <v>26</v>
      </c>
      <c r="J943">
        <v>6747</v>
      </c>
      <c r="K943" t="s">
        <v>27</v>
      </c>
      <c r="L943" t="s">
        <v>43</v>
      </c>
      <c r="M943" t="s">
        <v>33</v>
      </c>
      <c r="N943">
        <v>0</v>
      </c>
      <c r="O943" t="s">
        <v>37</v>
      </c>
      <c r="P943">
        <v>62</v>
      </c>
      <c r="Q943">
        <v>62</v>
      </c>
      <c r="R943" t="s">
        <v>31</v>
      </c>
      <c r="S943" s="1">
        <v>45475</v>
      </c>
      <c r="T943">
        <v>8</v>
      </c>
      <c r="U943">
        <v>2024</v>
      </c>
      <c r="V943">
        <v>265249</v>
      </c>
      <c r="W943" s="2">
        <v>6614611</v>
      </c>
    </row>
    <row r="944" spans="1:23" x14ac:dyDescent="0.35">
      <c r="A944" s="1">
        <v>45473</v>
      </c>
      <c r="B944">
        <v>265249</v>
      </c>
      <c r="C944" t="s">
        <v>23</v>
      </c>
      <c r="D944">
        <v>280941</v>
      </c>
      <c r="E944" t="s">
        <v>35</v>
      </c>
      <c r="F944" t="s">
        <v>36</v>
      </c>
      <c r="G944">
        <v>3018</v>
      </c>
      <c r="H944">
        <v>1</v>
      </c>
      <c r="I944" t="s">
        <v>26</v>
      </c>
      <c r="J944">
        <v>6788</v>
      </c>
      <c r="K944" t="s">
        <v>27</v>
      </c>
      <c r="L944" t="s">
        <v>28</v>
      </c>
      <c r="M944" t="s">
        <v>33</v>
      </c>
      <c r="N944">
        <v>26.5</v>
      </c>
      <c r="O944" t="s">
        <v>30</v>
      </c>
      <c r="P944">
        <v>3.2620000000000003E-2</v>
      </c>
      <c r="Q944">
        <v>1</v>
      </c>
      <c r="R944" t="s">
        <v>31</v>
      </c>
      <c r="S944" s="1">
        <v>45475</v>
      </c>
      <c r="T944">
        <v>8</v>
      </c>
      <c r="U944">
        <v>2024</v>
      </c>
      <c r="V944">
        <v>265249</v>
      </c>
      <c r="W944" s="2">
        <v>6614611</v>
      </c>
    </row>
    <row r="945" spans="1:23" x14ac:dyDescent="0.35">
      <c r="A945" s="1">
        <v>45473</v>
      </c>
      <c r="B945">
        <v>265249</v>
      </c>
      <c r="C945" t="s">
        <v>23</v>
      </c>
      <c r="D945">
        <v>280941</v>
      </c>
      <c r="E945" t="s">
        <v>35</v>
      </c>
      <c r="F945" t="s">
        <v>36</v>
      </c>
      <c r="G945">
        <v>3018</v>
      </c>
      <c r="H945">
        <v>1</v>
      </c>
      <c r="I945" t="s">
        <v>26</v>
      </c>
      <c r="J945">
        <v>6788</v>
      </c>
      <c r="K945" t="s">
        <v>27</v>
      </c>
      <c r="L945" t="s">
        <v>28</v>
      </c>
      <c r="M945" t="s">
        <v>33</v>
      </c>
      <c r="N945">
        <v>0</v>
      </c>
      <c r="O945" t="s">
        <v>39</v>
      </c>
      <c r="P945">
        <v>1</v>
      </c>
      <c r="Q945">
        <v>1</v>
      </c>
      <c r="R945" t="s">
        <v>31</v>
      </c>
      <c r="S945" s="1">
        <v>45475</v>
      </c>
      <c r="T945">
        <v>8</v>
      </c>
      <c r="U945">
        <v>2024</v>
      </c>
      <c r="V945">
        <v>265249</v>
      </c>
      <c r="W945" s="2">
        <v>6614611</v>
      </c>
    </row>
    <row r="946" spans="1:23" x14ac:dyDescent="0.35">
      <c r="A946" s="1">
        <v>45473</v>
      </c>
      <c r="B946">
        <v>265249</v>
      </c>
      <c r="C946" t="s">
        <v>23</v>
      </c>
      <c r="D946">
        <v>280941</v>
      </c>
      <c r="E946" t="s">
        <v>35</v>
      </c>
      <c r="F946" t="s">
        <v>36</v>
      </c>
      <c r="G946">
        <v>3018</v>
      </c>
      <c r="H946">
        <v>1</v>
      </c>
      <c r="I946" t="s">
        <v>26</v>
      </c>
      <c r="J946">
        <v>22072</v>
      </c>
      <c r="K946" t="s">
        <v>27</v>
      </c>
      <c r="L946" t="s">
        <v>146</v>
      </c>
      <c r="M946" t="s">
        <v>33</v>
      </c>
      <c r="N946">
        <v>24</v>
      </c>
      <c r="O946" t="s">
        <v>30</v>
      </c>
      <c r="P946">
        <v>2.954E-2</v>
      </c>
      <c r="Q946">
        <v>1</v>
      </c>
      <c r="R946" t="s">
        <v>31</v>
      </c>
      <c r="S946" s="1">
        <v>45475</v>
      </c>
      <c r="T946">
        <v>8</v>
      </c>
      <c r="U946">
        <v>2024</v>
      </c>
      <c r="V946">
        <v>265249</v>
      </c>
      <c r="W946" s="2">
        <v>6614611</v>
      </c>
    </row>
    <row r="947" spans="1:23" x14ac:dyDescent="0.35">
      <c r="A947" s="1">
        <v>45473</v>
      </c>
      <c r="B947">
        <v>265249</v>
      </c>
      <c r="C947" t="s">
        <v>23</v>
      </c>
      <c r="D947">
        <v>280941</v>
      </c>
      <c r="E947" t="s">
        <v>35</v>
      </c>
      <c r="F947" t="s">
        <v>36</v>
      </c>
      <c r="G947">
        <v>3018</v>
      </c>
      <c r="H947">
        <v>1</v>
      </c>
      <c r="I947" t="s">
        <v>26</v>
      </c>
      <c r="J947">
        <v>22072</v>
      </c>
      <c r="K947" t="s">
        <v>27</v>
      </c>
      <c r="L947" t="s">
        <v>146</v>
      </c>
      <c r="M947" t="s">
        <v>33</v>
      </c>
      <c r="N947">
        <v>0</v>
      </c>
      <c r="O947" t="s">
        <v>39</v>
      </c>
      <c r="P947">
        <v>1</v>
      </c>
      <c r="Q947">
        <v>1</v>
      </c>
      <c r="R947" t="s">
        <v>31</v>
      </c>
      <c r="S947" s="1">
        <v>45475</v>
      </c>
      <c r="T947">
        <v>8</v>
      </c>
      <c r="U947">
        <v>2024</v>
      </c>
      <c r="V947">
        <v>265249</v>
      </c>
      <c r="W947" s="2">
        <v>6614611</v>
      </c>
    </row>
    <row r="948" spans="1:23" x14ac:dyDescent="0.35">
      <c r="A948" s="1">
        <v>45473</v>
      </c>
      <c r="B948">
        <v>265249</v>
      </c>
      <c r="C948" t="s">
        <v>23</v>
      </c>
      <c r="D948">
        <v>280941</v>
      </c>
      <c r="E948" t="s">
        <v>35</v>
      </c>
      <c r="F948" t="s">
        <v>36</v>
      </c>
      <c r="G948">
        <v>3018</v>
      </c>
      <c r="H948">
        <v>1</v>
      </c>
      <c r="I948" t="s">
        <v>26</v>
      </c>
      <c r="J948">
        <v>6787</v>
      </c>
      <c r="K948" t="s">
        <v>27</v>
      </c>
      <c r="L948" t="s">
        <v>40</v>
      </c>
      <c r="M948" t="s">
        <v>33</v>
      </c>
      <c r="N948">
        <v>13.5</v>
      </c>
      <c r="O948" t="s">
        <v>30</v>
      </c>
      <c r="P948">
        <v>3.3230000000000003E-2</v>
      </c>
      <c r="Q948">
        <v>2</v>
      </c>
      <c r="R948" t="s">
        <v>31</v>
      </c>
      <c r="S948" s="1">
        <v>45475</v>
      </c>
      <c r="T948">
        <v>8</v>
      </c>
      <c r="U948">
        <v>2024</v>
      </c>
      <c r="V948">
        <v>265249</v>
      </c>
      <c r="W948" s="2">
        <v>6614611</v>
      </c>
    </row>
    <row r="949" spans="1:23" x14ac:dyDescent="0.35">
      <c r="A949" s="1">
        <v>45473</v>
      </c>
      <c r="B949">
        <v>265249</v>
      </c>
      <c r="C949" t="s">
        <v>23</v>
      </c>
      <c r="D949">
        <v>280941</v>
      </c>
      <c r="E949" t="s">
        <v>35</v>
      </c>
      <c r="F949" t="s">
        <v>36</v>
      </c>
      <c r="G949">
        <v>3018</v>
      </c>
      <c r="H949">
        <v>1</v>
      </c>
      <c r="I949" t="s">
        <v>26</v>
      </c>
      <c r="J949">
        <v>6787</v>
      </c>
      <c r="K949" t="s">
        <v>27</v>
      </c>
      <c r="L949" t="s">
        <v>40</v>
      </c>
      <c r="M949" t="s">
        <v>33</v>
      </c>
      <c r="N949">
        <v>16</v>
      </c>
      <c r="O949" t="s">
        <v>30</v>
      </c>
      <c r="P949">
        <v>1.9689999999999999E-2</v>
      </c>
      <c r="Q949">
        <v>1</v>
      </c>
      <c r="R949" t="s">
        <v>31</v>
      </c>
      <c r="S949" s="1">
        <v>45475</v>
      </c>
      <c r="T949">
        <v>8</v>
      </c>
      <c r="U949">
        <v>2024</v>
      </c>
      <c r="V949">
        <v>265249</v>
      </c>
      <c r="W949" s="2">
        <v>6614611</v>
      </c>
    </row>
    <row r="950" spans="1:23" x14ac:dyDescent="0.35">
      <c r="A950" s="1">
        <v>45473</v>
      </c>
      <c r="B950">
        <v>265249</v>
      </c>
      <c r="C950" t="s">
        <v>23</v>
      </c>
      <c r="D950">
        <v>280941</v>
      </c>
      <c r="E950" t="s">
        <v>35</v>
      </c>
      <c r="F950" t="s">
        <v>36</v>
      </c>
      <c r="G950">
        <v>3018</v>
      </c>
      <c r="H950">
        <v>1</v>
      </c>
      <c r="I950" t="s">
        <v>26</v>
      </c>
      <c r="J950">
        <v>6787</v>
      </c>
      <c r="K950" t="s">
        <v>27</v>
      </c>
      <c r="L950" t="s">
        <v>40</v>
      </c>
      <c r="M950" t="s">
        <v>33</v>
      </c>
      <c r="N950">
        <v>24</v>
      </c>
      <c r="O950" t="s">
        <v>30</v>
      </c>
      <c r="P950">
        <v>2.954E-2</v>
      </c>
      <c r="Q950">
        <v>1</v>
      </c>
      <c r="R950" t="s">
        <v>31</v>
      </c>
      <c r="S950" s="1">
        <v>45475</v>
      </c>
      <c r="T950">
        <v>8</v>
      </c>
      <c r="U950">
        <v>2024</v>
      </c>
      <c r="V950">
        <v>265249</v>
      </c>
      <c r="W950" s="2">
        <v>6614611</v>
      </c>
    </row>
    <row r="951" spans="1:23" x14ac:dyDescent="0.35">
      <c r="A951" s="1">
        <v>45473</v>
      </c>
      <c r="B951">
        <v>265249</v>
      </c>
      <c r="C951" t="s">
        <v>23</v>
      </c>
      <c r="D951">
        <v>280941</v>
      </c>
      <c r="E951" t="s">
        <v>35</v>
      </c>
      <c r="F951" t="s">
        <v>36</v>
      </c>
      <c r="G951">
        <v>3018</v>
      </c>
      <c r="H951">
        <v>1</v>
      </c>
      <c r="I951" t="s">
        <v>26</v>
      </c>
      <c r="J951">
        <v>6787</v>
      </c>
      <c r="K951" t="s">
        <v>27</v>
      </c>
      <c r="L951" t="s">
        <v>40</v>
      </c>
      <c r="M951" t="s">
        <v>33</v>
      </c>
      <c r="N951">
        <v>21</v>
      </c>
      <c r="O951" t="s">
        <v>30</v>
      </c>
      <c r="P951">
        <v>0.18092</v>
      </c>
      <c r="Q951">
        <v>7</v>
      </c>
      <c r="R951" t="s">
        <v>31</v>
      </c>
      <c r="S951" s="1">
        <v>45475</v>
      </c>
      <c r="T951">
        <v>8</v>
      </c>
      <c r="U951">
        <v>2024</v>
      </c>
      <c r="V951">
        <v>265249</v>
      </c>
      <c r="W951" s="2">
        <v>6614611</v>
      </c>
    </row>
    <row r="952" spans="1:23" x14ac:dyDescent="0.35">
      <c r="A952" s="1">
        <v>45565</v>
      </c>
      <c r="B952">
        <v>265249</v>
      </c>
      <c r="C952" t="s">
        <v>23</v>
      </c>
      <c r="D952">
        <v>265247</v>
      </c>
      <c r="E952" t="s">
        <v>48</v>
      </c>
      <c r="F952" t="s">
        <v>49</v>
      </c>
      <c r="G952">
        <v>3016</v>
      </c>
      <c r="H952">
        <v>2</v>
      </c>
      <c r="I952" t="s">
        <v>55</v>
      </c>
      <c r="J952">
        <v>1395</v>
      </c>
      <c r="K952" t="s">
        <v>69</v>
      </c>
      <c r="L952" t="s">
        <v>114</v>
      </c>
      <c r="M952" t="s">
        <v>33</v>
      </c>
      <c r="N952">
        <v>75</v>
      </c>
      <c r="O952" t="s">
        <v>54</v>
      </c>
      <c r="P952">
        <v>0.22155</v>
      </c>
      <c r="Q952">
        <v>3</v>
      </c>
      <c r="R952" t="s">
        <v>31</v>
      </c>
      <c r="S952" s="1">
        <v>45566</v>
      </c>
      <c r="T952">
        <v>2</v>
      </c>
      <c r="U952">
        <v>2024</v>
      </c>
      <c r="V952">
        <v>265249</v>
      </c>
      <c r="W952" s="2">
        <v>6614611</v>
      </c>
    </row>
    <row r="953" spans="1:23" x14ac:dyDescent="0.35">
      <c r="A953" s="1">
        <v>45565</v>
      </c>
      <c r="B953">
        <v>265249</v>
      </c>
      <c r="C953" t="s">
        <v>23</v>
      </c>
      <c r="D953">
        <v>265247</v>
      </c>
      <c r="E953" t="s">
        <v>48</v>
      </c>
      <c r="F953" t="s">
        <v>49</v>
      </c>
      <c r="G953">
        <v>3019</v>
      </c>
      <c r="H953">
        <v>1</v>
      </c>
      <c r="I953" t="s">
        <v>32</v>
      </c>
      <c r="J953">
        <v>5953</v>
      </c>
      <c r="K953" t="s">
        <v>27</v>
      </c>
      <c r="L953" t="s">
        <v>32</v>
      </c>
      <c r="M953" t="s">
        <v>33</v>
      </c>
      <c r="N953">
        <v>41.5</v>
      </c>
      <c r="O953" t="s">
        <v>30</v>
      </c>
      <c r="P953">
        <v>4.5130000000000003E-2</v>
      </c>
      <c r="Q953">
        <v>1</v>
      </c>
      <c r="R953" t="s">
        <v>31</v>
      </c>
      <c r="S953" s="1">
        <v>45566</v>
      </c>
      <c r="T953">
        <v>2</v>
      </c>
      <c r="U953">
        <v>2024</v>
      </c>
      <c r="V953">
        <v>265249</v>
      </c>
      <c r="W953" s="2">
        <v>6614611</v>
      </c>
    </row>
    <row r="954" spans="1:23" x14ac:dyDescent="0.35">
      <c r="A954" s="1">
        <v>45565</v>
      </c>
      <c r="B954">
        <v>265249</v>
      </c>
      <c r="C954" t="s">
        <v>23</v>
      </c>
      <c r="D954">
        <v>265247</v>
      </c>
      <c r="E954" t="s">
        <v>48</v>
      </c>
      <c r="F954" t="s">
        <v>49</v>
      </c>
      <c r="G954">
        <v>3018</v>
      </c>
      <c r="H954">
        <v>1</v>
      </c>
      <c r="I954" t="s">
        <v>26</v>
      </c>
      <c r="J954">
        <v>22087</v>
      </c>
      <c r="K954" t="s">
        <v>27</v>
      </c>
      <c r="L954" t="s">
        <v>138</v>
      </c>
      <c r="M954" t="s">
        <v>33</v>
      </c>
      <c r="N954">
        <v>5</v>
      </c>
      <c r="O954" t="s">
        <v>30</v>
      </c>
      <c r="P954">
        <v>6.1500000000000001E-3</v>
      </c>
      <c r="Q954">
        <v>1</v>
      </c>
      <c r="R954" t="s">
        <v>31</v>
      </c>
      <c r="S954" s="1">
        <v>45566</v>
      </c>
      <c r="T954">
        <v>2</v>
      </c>
      <c r="U954">
        <v>2024</v>
      </c>
      <c r="V954">
        <v>265249</v>
      </c>
      <c r="W954" s="2">
        <v>6614611</v>
      </c>
    </row>
    <row r="955" spans="1:23" x14ac:dyDescent="0.35">
      <c r="A955" s="1">
        <v>45565</v>
      </c>
      <c r="B955">
        <v>265249</v>
      </c>
      <c r="C955" t="s">
        <v>23</v>
      </c>
      <c r="D955">
        <v>265247</v>
      </c>
      <c r="E955" t="s">
        <v>48</v>
      </c>
      <c r="F955" t="s">
        <v>49</v>
      </c>
      <c r="G955">
        <v>3018</v>
      </c>
      <c r="H955">
        <v>1</v>
      </c>
      <c r="I955" t="s">
        <v>26</v>
      </c>
      <c r="J955">
        <v>6787</v>
      </c>
      <c r="K955" t="s">
        <v>27</v>
      </c>
      <c r="L955" t="s">
        <v>40</v>
      </c>
      <c r="M955" t="s">
        <v>33</v>
      </c>
      <c r="N955">
        <v>6.5</v>
      </c>
      <c r="O955" t="s">
        <v>30</v>
      </c>
      <c r="P955">
        <v>8.0000000000000002E-3</v>
      </c>
      <c r="Q955">
        <v>1</v>
      </c>
      <c r="R955" t="s">
        <v>31</v>
      </c>
      <c r="S955" s="1">
        <v>45566</v>
      </c>
      <c r="T955">
        <v>2</v>
      </c>
      <c r="U955">
        <v>2024</v>
      </c>
      <c r="V955">
        <v>265249</v>
      </c>
      <c r="W955" s="2">
        <v>6614611</v>
      </c>
    </row>
    <row r="956" spans="1:23" x14ac:dyDescent="0.35">
      <c r="A956" s="1">
        <v>45565</v>
      </c>
      <c r="B956">
        <v>265249</v>
      </c>
      <c r="C956" t="s">
        <v>23</v>
      </c>
      <c r="D956">
        <v>280080</v>
      </c>
      <c r="E956" t="s">
        <v>122</v>
      </c>
      <c r="F956" t="s">
        <v>25</v>
      </c>
      <c r="G956">
        <v>3018</v>
      </c>
      <c r="H956">
        <v>1</v>
      </c>
      <c r="I956" t="s">
        <v>26</v>
      </c>
      <c r="J956">
        <v>6432</v>
      </c>
      <c r="K956" t="s">
        <v>27</v>
      </c>
      <c r="L956" t="s">
        <v>45</v>
      </c>
      <c r="M956" t="s">
        <v>33</v>
      </c>
      <c r="N956">
        <v>60</v>
      </c>
      <c r="O956" t="s">
        <v>30</v>
      </c>
      <c r="P956">
        <v>5.6710000000000003E-2</v>
      </c>
      <c r="Q956">
        <v>1</v>
      </c>
      <c r="R956" t="s">
        <v>31</v>
      </c>
      <c r="S956" s="1">
        <v>45566</v>
      </c>
      <c r="T956">
        <v>4</v>
      </c>
      <c r="U956">
        <v>2024</v>
      </c>
      <c r="V956">
        <v>265249</v>
      </c>
      <c r="W956" s="2">
        <v>6614611</v>
      </c>
    </row>
    <row r="957" spans="1:23" x14ac:dyDescent="0.35">
      <c r="A957" s="1">
        <v>45565</v>
      </c>
      <c r="B957">
        <v>265249</v>
      </c>
      <c r="C957" t="s">
        <v>23</v>
      </c>
      <c r="D957">
        <v>280080</v>
      </c>
      <c r="E957" t="s">
        <v>122</v>
      </c>
      <c r="F957" t="s">
        <v>25</v>
      </c>
      <c r="G957">
        <v>3018</v>
      </c>
      <c r="H957">
        <v>1</v>
      </c>
      <c r="I957" t="s">
        <v>26</v>
      </c>
      <c r="J957">
        <v>6790</v>
      </c>
      <c r="K957" t="s">
        <v>27</v>
      </c>
      <c r="L957" t="s">
        <v>42</v>
      </c>
      <c r="M957" t="s">
        <v>33</v>
      </c>
      <c r="N957">
        <v>60</v>
      </c>
      <c r="O957" t="s">
        <v>30</v>
      </c>
      <c r="P957">
        <v>0.44307999999999997</v>
      </c>
      <c r="Q957">
        <v>6</v>
      </c>
      <c r="R957" t="s">
        <v>31</v>
      </c>
      <c r="S957" s="1">
        <v>45566</v>
      </c>
      <c r="T957">
        <v>4</v>
      </c>
      <c r="U957">
        <v>2024</v>
      </c>
      <c r="V957">
        <v>265249</v>
      </c>
      <c r="W957" s="2">
        <v>6614611</v>
      </c>
    </row>
    <row r="958" spans="1:23" x14ac:dyDescent="0.35">
      <c r="A958" s="1">
        <v>45565</v>
      </c>
      <c r="B958">
        <v>265249</v>
      </c>
      <c r="C958" t="s">
        <v>23</v>
      </c>
      <c r="D958">
        <v>280080</v>
      </c>
      <c r="E958" t="s">
        <v>122</v>
      </c>
      <c r="F958" t="s">
        <v>25</v>
      </c>
      <c r="G958">
        <v>3018</v>
      </c>
      <c r="H958">
        <v>1</v>
      </c>
      <c r="I958" t="s">
        <v>26</v>
      </c>
      <c r="J958">
        <v>6790</v>
      </c>
      <c r="K958" t="s">
        <v>27</v>
      </c>
      <c r="L958" t="s">
        <v>42</v>
      </c>
      <c r="M958" t="s">
        <v>33</v>
      </c>
      <c r="N958">
        <v>0</v>
      </c>
      <c r="O958" t="s">
        <v>39</v>
      </c>
      <c r="P958">
        <v>6</v>
      </c>
      <c r="Q958">
        <v>6</v>
      </c>
      <c r="R958" t="s">
        <v>31</v>
      </c>
      <c r="S958" s="1">
        <v>45566</v>
      </c>
      <c r="T958">
        <v>4</v>
      </c>
      <c r="U958">
        <v>2024</v>
      </c>
      <c r="V958">
        <v>265249</v>
      </c>
      <c r="W958" s="2">
        <v>6614611</v>
      </c>
    </row>
    <row r="959" spans="1:23" x14ac:dyDescent="0.35">
      <c r="A959" s="1">
        <v>45565</v>
      </c>
      <c r="B959">
        <v>265249</v>
      </c>
      <c r="C959" t="s">
        <v>23</v>
      </c>
      <c r="D959">
        <v>280080</v>
      </c>
      <c r="E959" t="s">
        <v>122</v>
      </c>
      <c r="F959" t="s">
        <v>25</v>
      </c>
      <c r="G959">
        <v>3018</v>
      </c>
      <c r="H959">
        <v>1</v>
      </c>
      <c r="I959" t="s">
        <v>26</v>
      </c>
      <c r="J959">
        <v>6787</v>
      </c>
      <c r="K959" t="s">
        <v>27</v>
      </c>
      <c r="L959" t="s">
        <v>40</v>
      </c>
      <c r="M959" t="s">
        <v>33</v>
      </c>
      <c r="N959">
        <v>60</v>
      </c>
      <c r="O959" t="s">
        <v>30</v>
      </c>
      <c r="P959">
        <v>0.17163</v>
      </c>
      <c r="Q959">
        <v>3</v>
      </c>
      <c r="R959" t="s">
        <v>31</v>
      </c>
      <c r="S959" s="1">
        <v>45566</v>
      </c>
      <c r="T959">
        <v>4</v>
      </c>
      <c r="U959">
        <v>2024</v>
      </c>
      <c r="V959">
        <v>265249</v>
      </c>
      <c r="W959" s="2">
        <v>6614611</v>
      </c>
    </row>
    <row r="960" spans="1:23" x14ac:dyDescent="0.35">
      <c r="A960" s="1">
        <v>45565</v>
      </c>
      <c r="B960">
        <v>265249</v>
      </c>
      <c r="C960" t="s">
        <v>23</v>
      </c>
      <c r="D960">
        <v>280947</v>
      </c>
      <c r="E960" t="s">
        <v>97</v>
      </c>
      <c r="F960" t="s">
        <v>25</v>
      </c>
      <c r="G960">
        <v>3018</v>
      </c>
      <c r="H960">
        <v>1</v>
      </c>
      <c r="I960" t="s">
        <v>26</v>
      </c>
      <c r="J960">
        <v>6747</v>
      </c>
      <c r="K960" t="s">
        <v>27</v>
      </c>
      <c r="L960" t="s">
        <v>43</v>
      </c>
      <c r="M960" t="s">
        <v>33</v>
      </c>
      <c r="N960">
        <v>0</v>
      </c>
      <c r="O960" t="s">
        <v>37</v>
      </c>
      <c r="P960">
        <v>2</v>
      </c>
      <c r="Q960">
        <v>2</v>
      </c>
      <c r="R960" t="s">
        <v>31</v>
      </c>
      <c r="S960" s="1">
        <v>45566</v>
      </c>
      <c r="T960">
        <v>5</v>
      </c>
      <c r="U960">
        <v>2024</v>
      </c>
      <c r="V960">
        <v>265249</v>
      </c>
      <c r="W960" s="2">
        <v>6614611</v>
      </c>
    </row>
    <row r="961" spans="1:23" x14ac:dyDescent="0.35">
      <c r="A961" s="1">
        <v>45382</v>
      </c>
      <c r="B961">
        <v>265249</v>
      </c>
      <c r="C961" t="s">
        <v>23</v>
      </c>
      <c r="D961">
        <v>265247</v>
      </c>
      <c r="E961" t="s">
        <v>48</v>
      </c>
      <c r="F961" t="s">
        <v>49</v>
      </c>
      <c r="G961">
        <v>3019</v>
      </c>
      <c r="H961">
        <v>1</v>
      </c>
      <c r="I961" t="s">
        <v>32</v>
      </c>
      <c r="J961">
        <v>5953</v>
      </c>
      <c r="K961" t="s">
        <v>27</v>
      </c>
      <c r="L961" t="s">
        <v>32</v>
      </c>
      <c r="M961" t="s">
        <v>33</v>
      </c>
      <c r="N961">
        <v>52.5</v>
      </c>
      <c r="O961" t="s">
        <v>30</v>
      </c>
      <c r="P961">
        <v>6.1500000000000001E-3</v>
      </c>
      <c r="Q961">
        <v>1</v>
      </c>
      <c r="R961" t="s">
        <v>31</v>
      </c>
      <c r="S961" s="1">
        <v>45386</v>
      </c>
      <c r="T961">
        <v>2</v>
      </c>
      <c r="U961">
        <v>2024</v>
      </c>
      <c r="V961">
        <v>265249</v>
      </c>
      <c r="W961" s="2">
        <v>6614611</v>
      </c>
    </row>
    <row r="962" spans="1:23" x14ac:dyDescent="0.35">
      <c r="A962" s="1">
        <v>45382</v>
      </c>
      <c r="B962">
        <v>265249</v>
      </c>
      <c r="C962" t="s">
        <v>23</v>
      </c>
      <c r="D962">
        <v>265247</v>
      </c>
      <c r="E962" t="s">
        <v>48</v>
      </c>
      <c r="F962" t="s">
        <v>49</v>
      </c>
      <c r="G962">
        <v>3015</v>
      </c>
      <c r="H962">
        <v>2</v>
      </c>
      <c r="I962" t="s">
        <v>50</v>
      </c>
      <c r="J962">
        <v>6648</v>
      </c>
      <c r="K962" t="s">
        <v>65</v>
      </c>
      <c r="L962" t="s">
        <v>62</v>
      </c>
      <c r="M962" t="s">
        <v>33</v>
      </c>
      <c r="N962">
        <v>75</v>
      </c>
      <c r="O962" t="s">
        <v>30</v>
      </c>
      <c r="P962">
        <v>0.46154000000000001</v>
      </c>
      <c r="Q962">
        <v>23</v>
      </c>
      <c r="R962" t="s">
        <v>31</v>
      </c>
      <c r="S962" s="1">
        <v>45386</v>
      </c>
      <c r="T962">
        <v>2</v>
      </c>
      <c r="U962">
        <v>2024</v>
      </c>
      <c r="V962">
        <v>265249</v>
      </c>
      <c r="W962" s="2">
        <v>6614611</v>
      </c>
    </row>
    <row r="963" spans="1:23" x14ac:dyDescent="0.35">
      <c r="A963" s="1">
        <v>45382</v>
      </c>
      <c r="B963">
        <v>265249</v>
      </c>
      <c r="C963" t="s">
        <v>23</v>
      </c>
      <c r="D963">
        <v>265247</v>
      </c>
      <c r="E963" t="s">
        <v>48</v>
      </c>
      <c r="F963" t="s">
        <v>49</v>
      </c>
      <c r="G963">
        <v>3015</v>
      </c>
      <c r="H963">
        <v>2</v>
      </c>
      <c r="I963" t="s">
        <v>50</v>
      </c>
      <c r="J963">
        <v>6648</v>
      </c>
      <c r="K963" t="s">
        <v>65</v>
      </c>
      <c r="L963" t="s">
        <v>62</v>
      </c>
      <c r="M963" t="s">
        <v>33</v>
      </c>
      <c r="N963">
        <v>0</v>
      </c>
      <c r="O963" t="s">
        <v>39</v>
      </c>
      <c r="P963">
        <v>23</v>
      </c>
      <c r="Q963">
        <v>23</v>
      </c>
      <c r="R963" t="s">
        <v>31</v>
      </c>
      <c r="S963" s="1">
        <v>45386</v>
      </c>
      <c r="T963">
        <v>2</v>
      </c>
      <c r="U963">
        <v>2024</v>
      </c>
      <c r="V963">
        <v>265249</v>
      </c>
      <c r="W963" s="2">
        <v>6614611</v>
      </c>
    </row>
    <row r="964" spans="1:23" x14ac:dyDescent="0.35">
      <c r="A964" s="1">
        <v>45382</v>
      </c>
      <c r="B964">
        <v>265249</v>
      </c>
      <c r="C964" t="s">
        <v>23</v>
      </c>
      <c r="D964">
        <v>265247</v>
      </c>
      <c r="E964" t="s">
        <v>48</v>
      </c>
      <c r="F964" t="s">
        <v>49</v>
      </c>
      <c r="G964">
        <v>3015</v>
      </c>
      <c r="H964">
        <v>2</v>
      </c>
      <c r="I964" t="s">
        <v>50</v>
      </c>
      <c r="J964">
        <v>6648</v>
      </c>
      <c r="K964" t="s">
        <v>65</v>
      </c>
      <c r="L964" t="s">
        <v>62</v>
      </c>
      <c r="M964" t="s">
        <v>33</v>
      </c>
      <c r="N964">
        <v>75</v>
      </c>
      <c r="O964" t="s">
        <v>54</v>
      </c>
      <c r="P964">
        <v>1.6615800000000001</v>
      </c>
      <c r="Q964">
        <v>18</v>
      </c>
      <c r="R964" t="s">
        <v>31</v>
      </c>
      <c r="S964" s="1">
        <v>45386</v>
      </c>
      <c r="T964">
        <v>2</v>
      </c>
      <c r="U964">
        <v>2024</v>
      </c>
      <c r="V964">
        <v>265249</v>
      </c>
      <c r="W964" s="2">
        <v>6614611</v>
      </c>
    </row>
    <row r="965" spans="1:23" x14ac:dyDescent="0.35">
      <c r="A965" s="1">
        <v>45382</v>
      </c>
      <c r="B965">
        <v>265249</v>
      </c>
      <c r="C965" t="s">
        <v>23</v>
      </c>
      <c r="D965">
        <v>265247</v>
      </c>
      <c r="E965" t="s">
        <v>48</v>
      </c>
      <c r="F965" t="s">
        <v>49</v>
      </c>
      <c r="G965">
        <v>3018</v>
      </c>
      <c r="H965">
        <v>1</v>
      </c>
      <c r="I965" t="s">
        <v>26</v>
      </c>
      <c r="J965">
        <v>6789</v>
      </c>
      <c r="K965" t="s">
        <v>27</v>
      </c>
      <c r="L965" t="s">
        <v>38</v>
      </c>
      <c r="M965" t="s">
        <v>33</v>
      </c>
      <c r="N965">
        <v>60</v>
      </c>
      <c r="O965" t="s">
        <v>54</v>
      </c>
      <c r="P965">
        <v>0.1477</v>
      </c>
      <c r="Q965">
        <v>2</v>
      </c>
      <c r="R965" t="s">
        <v>31</v>
      </c>
      <c r="S965" s="1">
        <v>45386</v>
      </c>
      <c r="T965">
        <v>2</v>
      </c>
      <c r="U965">
        <v>2024</v>
      </c>
      <c r="V965">
        <v>265249</v>
      </c>
      <c r="W965" s="2">
        <v>6614611</v>
      </c>
    </row>
    <row r="966" spans="1:23" x14ac:dyDescent="0.35">
      <c r="A966" s="1">
        <v>45382</v>
      </c>
      <c r="B966">
        <v>265249</v>
      </c>
      <c r="C966" t="s">
        <v>23</v>
      </c>
      <c r="D966">
        <v>265247</v>
      </c>
      <c r="E966" t="s">
        <v>48</v>
      </c>
      <c r="F966" t="s">
        <v>49</v>
      </c>
      <c r="G966">
        <v>3019</v>
      </c>
      <c r="H966">
        <v>1</v>
      </c>
      <c r="I966" t="s">
        <v>32</v>
      </c>
      <c r="J966">
        <v>5953</v>
      </c>
      <c r="K966" t="s">
        <v>27</v>
      </c>
      <c r="L966" t="s">
        <v>32</v>
      </c>
      <c r="M966" t="s">
        <v>33</v>
      </c>
      <c r="N966">
        <v>6.5</v>
      </c>
      <c r="O966" t="s">
        <v>30</v>
      </c>
      <c r="P966">
        <v>8.2100000000000003E-3</v>
      </c>
      <c r="Q966">
        <v>1</v>
      </c>
      <c r="R966" t="s">
        <v>31</v>
      </c>
      <c r="S966" s="1">
        <v>45386</v>
      </c>
      <c r="T966">
        <v>2</v>
      </c>
      <c r="U966">
        <v>2024</v>
      </c>
      <c r="V966">
        <v>265249</v>
      </c>
      <c r="W966" s="2">
        <v>6614611</v>
      </c>
    </row>
    <row r="967" spans="1:23" x14ac:dyDescent="0.35">
      <c r="A967" s="1">
        <v>45382</v>
      </c>
      <c r="B967">
        <v>265249</v>
      </c>
      <c r="C967" t="s">
        <v>23</v>
      </c>
      <c r="D967">
        <v>259247</v>
      </c>
      <c r="E967" t="s">
        <v>118</v>
      </c>
      <c r="F967" t="s">
        <v>49</v>
      </c>
      <c r="G967">
        <v>3019</v>
      </c>
      <c r="H967">
        <v>1</v>
      </c>
      <c r="I967" t="s">
        <v>32</v>
      </c>
      <c r="J967">
        <v>5953</v>
      </c>
      <c r="K967" t="s">
        <v>27</v>
      </c>
      <c r="L967" t="s">
        <v>32</v>
      </c>
      <c r="M967" t="s">
        <v>33</v>
      </c>
      <c r="N967">
        <v>0</v>
      </c>
      <c r="O967" t="s">
        <v>37</v>
      </c>
      <c r="P967">
        <v>11</v>
      </c>
      <c r="Q967">
        <v>11</v>
      </c>
      <c r="R967" t="s">
        <v>31</v>
      </c>
      <c r="S967" s="1">
        <v>45386</v>
      </c>
      <c r="T967">
        <v>3</v>
      </c>
      <c r="U967">
        <v>2024</v>
      </c>
      <c r="V967">
        <v>265249</v>
      </c>
      <c r="W967" s="2">
        <v>6614611</v>
      </c>
    </row>
    <row r="968" spans="1:23" x14ac:dyDescent="0.35">
      <c r="A968" s="1">
        <v>45382</v>
      </c>
      <c r="B968">
        <v>265249</v>
      </c>
      <c r="C968" t="s">
        <v>23</v>
      </c>
      <c r="D968">
        <v>259247</v>
      </c>
      <c r="E968" t="s">
        <v>118</v>
      </c>
      <c r="F968" t="s">
        <v>49</v>
      </c>
      <c r="G968">
        <v>3019</v>
      </c>
      <c r="H968">
        <v>1</v>
      </c>
      <c r="I968" t="s">
        <v>32</v>
      </c>
      <c r="J968">
        <v>5953</v>
      </c>
      <c r="K968" t="s">
        <v>27</v>
      </c>
      <c r="L968" t="s">
        <v>32</v>
      </c>
      <c r="M968" t="s">
        <v>33</v>
      </c>
      <c r="N968">
        <v>0</v>
      </c>
      <c r="O968" t="s">
        <v>34</v>
      </c>
      <c r="P968">
        <v>13</v>
      </c>
      <c r="Q968">
        <v>13</v>
      </c>
      <c r="R968" t="s">
        <v>31</v>
      </c>
      <c r="S968" s="1">
        <v>45386</v>
      </c>
      <c r="T968">
        <v>3</v>
      </c>
      <c r="U968">
        <v>2024</v>
      </c>
      <c r="V968">
        <v>265249</v>
      </c>
      <c r="W968" s="2">
        <v>6614611</v>
      </c>
    </row>
    <row r="969" spans="1:23" x14ac:dyDescent="0.35">
      <c r="A969" s="1">
        <v>45382</v>
      </c>
      <c r="B969">
        <v>265249</v>
      </c>
      <c r="C969" t="s">
        <v>23</v>
      </c>
      <c r="D969">
        <v>259247</v>
      </c>
      <c r="E969" t="s">
        <v>118</v>
      </c>
      <c r="F969" t="s">
        <v>49</v>
      </c>
      <c r="G969">
        <v>3018</v>
      </c>
      <c r="H969">
        <v>1</v>
      </c>
      <c r="I969" t="s">
        <v>26</v>
      </c>
      <c r="J969">
        <v>6747</v>
      </c>
      <c r="K969" t="s">
        <v>27</v>
      </c>
      <c r="L969" t="s">
        <v>43</v>
      </c>
      <c r="M969" t="s">
        <v>53</v>
      </c>
      <c r="N969">
        <v>0</v>
      </c>
      <c r="O969" t="s">
        <v>37</v>
      </c>
      <c r="P969">
        <v>15</v>
      </c>
      <c r="Q969">
        <v>15</v>
      </c>
      <c r="R969" t="s">
        <v>31</v>
      </c>
      <c r="S969" s="1">
        <v>45386</v>
      </c>
      <c r="T969">
        <v>3</v>
      </c>
      <c r="U969">
        <v>2024</v>
      </c>
      <c r="V969">
        <v>265249</v>
      </c>
      <c r="W969" s="2">
        <v>6614611</v>
      </c>
    </row>
    <row r="970" spans="1:23" x14ac:dyDescent="0.35">
      <c r="A970" s="1">
        <v>45382</v>
      </c>
      <c r="B970">
        <v>265249</v>
      </c>
      <c r="C970" t="s">
        <v>23</v>
      </c>
      <c r="D970">
        <v>259247</v>
      </c>
      <c r="E970" t="s">
        <v>118</v>
      </c>
      <c r="F970" t="s">
        <v>49</v>
      </c>
      <c r="G970">
        <v>3018</v>
      </c>
      <c r="H970">
        <v>1</v>
      </c>
      <c r="I970" t="s">
        <v>26</v>
      </c>
      <c r="J970">
        <v>6747</v>
      </c>
      <c r="K970" t="s">
        <v>27</v>
      </c>
      <c r="L970" t="s">
        <v>43</v>
      </c>
      <c r="M970" t="s">
        <v>29</v>
      </c>
      <c r="N970">
        <v>0</v>
      </c>
      <c r="O970" t="s">
        <v>37</v>
      </c>
      <c r="P970">
        <v>4</v>
      </c>
      <c r="Q970">
        <v>4</v>
      </c>
      <c r="R970" t="s">
        <v>31</v>
      </c>
      <c r="S970" s="1">
        <v>45386</v>
      </c>
      <c r="T970">
        <v>3</v>
      </c>
      <c r="U970">
        <v>2024</v>
      </c>
      <c r="V970">
        <v>265249</v>
      </c>
      <c r="W970" s="2">
        <v>6614611</v>
      </c>
    </row>
    <row r="971" spans="1:23" x14ac:dyDescent="0.35">
      <c r="A971" s="1">
        <v>45382</v>
      </c>
      <c r="B971">
        <v>265249</v>
      </c>
      <c r="C971" t="s">
        <v>23</v>
      </c>
      <c r="D971">
        <v>259247</v>
      </c>
      <c r="E971" t="s">
        <v>118</v>
      </c>
      <c r="F971" t="s">
        <v>49</v>
      </c>
      <c r="G971">
        <v>3018</v>
      </c>
      <c r="H971">
        <v>1</v>
      </c>
      <c r="I971" t="s">
        <v>26</v>
      </c>
      <c r="J971">
        <v>6747</v>
      </c>
      <c r="K971" t="s">
        <v>27</v>
      </c>
      <c r="L971" t="s">
        <v>43</v>
      </c>
      <c r="M971" t="s">
        <v>33</v>
      </c>
      <c r="N971">
        <v>0</v>
      </c>
      <c r="O971" t="s">
        <v>37</v>
      </c>
      <c r="P971">
        <v>43</v>
      </c>
      <c r="Q971">
        <v>43</v>
      </c>
      <c r="R971" t="s">
        <v>31</v>
      </c>
      <c r="S971" s="1">
        <v>45386</v>
      </c>
      <c r="T971">
        <v>3</v>
      </c>
      <c r="U971">
        <v>2024</v>
      </c>
      <c r="V971">
        <v>265249</v>
      </c>
      <c r="W971" s="2">
        <v>6614611</v>
      </c>
    </row>
    <row r="972" spans="1:23" x14ac:dyDescent="0.35">
      <c r="A972" s="1">
        <v>45382</v>
      </c>
      <c r="B972">
        <v>265249</v>
      </c>
      <c r="C972" t="s">
        <v>23</v>
      </c>
      <c r="D972">
        <v>259247</v>
      </c>
      <c r="E972" t="s">
        <v>118</v>
      </c>
      <c r="F972" t="s">
        <v>49</v>
      </c>
      <c r="G972">
        <v>3015</v>
      </c>
      <c r="H972">
        <v>2</v>
      </c>
      <c r="I972" t="s">
        <v>50</v>
      </c>
      <c r="J972">
        <v>6650</v>
      </c>
      <c r="K972" t="s">
        <v>61</v>
      </c>
      <c r="L972" t="s">
        <v>73</v>
      </c>
      <c r="M972" t="s">
        <v>33</v>
      </c>
      <c r="N972">
        <v>260</v>
      </c>
      <c r="O972" t="s">
        <v>30</v>
      </c>
      <c r="P972">
        <v>2.5036800000000001</v>
      </c>
      <c r="Q972">
        <v>15</v>
      </c>
      <c r="R972" t="s">
        <v>31</v>
      </c>
      <c r="S972" s="1">
        <v>45386</v>
      </c>
      <c r="T972">
        <v>3</v>
      </c>
      <c r="U972">
        <v>2024</v>
      </c>
      <c r="V972">
        <v>265249</v>
      </c>
      <c r="W972" s="2">
        <v>6614611</v>
      </c>
    </row>
    <row r="973" spans="1:23" x14ac:dyDescent="0.35">
      <c r="A973" s="1">
        <v>45382</v>
      </c>
      <c r="B973">
        <v>265249</v>
      </c>
      <c r="C973" t="s">
        <v>23</v>
      </c>
      <c r="D973">
        <v>259247</v>
      </c>
      <c r="E973" t="s">
        <v>118</v>
      </c>
      <c r="F973" t="s">
        <v>49</v>
      </c>
      <c r="G973">
        <v>3018</v>
      </c>
      <c r="H973">
        <v>1</v>
      </c>
      <c r="I973" t="s">
        <v>26</v>
      </c>
      <c r="J973">
        <v>6787</v>
      </c>
      <c r="K973" t="s">
        <v>27</v>
      </c>
      <c r="L973" t="s">
        <v>40</v>
      </c>
      <c r="M973" t="s">
        <v>33</v>
      </c>
      <c r="N973">
        <v>30</v>
      </c>
      <c r="O973" t="s">
        <v>30</v>
      </c>
      <c r="P973">
        <v>0.36923</v>
      </c>
      <c r="Q973">
        <v>10</v>
      </c>
      <c r="R973" t="s">
        <v>31</v>
      </c>
      <c r="S973" s="1">
        <v>45386</v>
      </c>
      <c r="T973">
        <v>3</v>
      </c>
      <c r="U973">
        <v>2024</v>
      </c>
      <c r="V973">
        <v>265249</v>
      </c>
      <c r="W973" s="2">
        <v>6614611</v>
      </c>
    </row>
    <row r="974" spans="1:23" x14ac:dyDescent="0.35">
      <c r="A974" s="1">
        <v>45382</v>
      </c>
      <c r="B974">
        <v>265249</v>
      </c>
      <c r="C974" t="s">
        <v>23</v>
      </c>
      <c r="D974">
        <v>259247</v>
      </c>
      <c r="E974" t="s">
        <v>118</v>
      </c>
      <c r="F974" t="s">
        <v>49</v>
      </c>
      <c r="G974">
        <v>3018</v>
      </c>
      <c r="H974">
        <v>1</v>
      </c>
      <c r="I974" t="s">
        <v>26</v>
      </c>
      <c r="J974">
        <v>6787</v>
      </c>
      <c r="K974" t="s">
        <v>27</v>
      </c>
      <c r="L974" t="s">
        <v>40</v>
      </c>
      <c r="M974" t="s">
        <v>33</v>
      </c>
      <c r="N974">
        <v>0</v>
      </c>
      <c r="O974" t="s">
        <v>39</v>
      </c>
      <c r="P974">
        <v>53</v>
      </c>
      <c r="Q974">
        <v>53</v>
      </c>
      <c r="R974" t="s">
        <v>31</v>
      </c>
      <c r="S974" s="1">
        <v>45386</v>
      </c>
      <c r="T974">
        <v>3</v>
      </c>
      <c r="U974">
        <v>2024</v>
      </c>
      <c r="V974">
        <v>265249</v>
      </c>
      <c r="W974" s="2">
        <v>6614611</v>
      </c>
    </row>
    <row r="975" spans="1:23" x14ac:dyDescent="0.35">
      <c r="A975" s="1">
        <v>45382</v>
      </c>
      <c r="B975">
        <v>265249</v>
      </c>
      <c r="C975" t="s">
        <v>23</v>
      </c>
      <c r="D975">
        <v>259247</v>
      </c>
      <c r="E975" t="s">
        <v>118</v>
      </c>
      <c r="F975" t="s">
        <v>49</v>
      </c>
      <c r="G975">
        <v>3015</v>
      </c>
      <c r="H975">
        <v>2</v>
      </c>
      <c r="I975" t="s">
        <v>50</v>
      </c>
      <c r="J975">
        <v>6653</v>
      </c>
      <c r="K975" t="s">
        <v>51</v>
      </c>
      <c r="L975" t="s">
        <v>52</v>
      </c>
      <c r="M975" t="s">
        <v>68</v>
      </c>
      <c r="N975">
        <v>210</v>
      </c>
      <c r="O975" t="s">
        <v>30</v>
      </c>
      <c r="P975">
        <v>0.13059999999999999</v>
      </c>
      <c r="Q975">
        <v>1</v>
      </c>
      <c r="R975" t="s">
        <v>31</v>
      </c>
      <c r="S975" s="1">
        <v>45386</v>
      </c>
      <c r="T975">
        <v>3</v>
      </c>
      <c r="U975">
        <v>2024</v>
      </c>
      <c r="V975">
        <v>265249</v>
      </c>
      <c r="W975" s="2">
        <v>6614611</v>
      </c>
    </row>
    <row r="976" spans="1:23" x14ac:dyDescent="0.35">
      <c r="A976" s="1">
        <v>45382</v>
      </c>
      <c r="B976">
        <v>265249</v>
      </c>
      <c r="C976" t="s">
        <v>23</v>
      </c>
      <c r="D976">
        <v>259247</v>
      </c>
      <c r="E976" t="s">
        <v>118</v>
      </c>
      <c r="F976" t="s">
        <v>49</v>
      </c>
      <c r="G976">
        <v>3016</v>
      </c>
      <c r="H976">
        <v>2</v>
      </c>
      <c r="I976" t="s">
        <v>55</v>
      </c>
      <c r="J976">
        <v>1215</v>
      </c>
      <c r="K976" t="s">
        <v>93</v>
      </c>
      <c r="L976" t="s">
        <v>104</v>
      </c>
      <c r="M976" t="s">
        <v>33</v>
      </c>
      <c r="N976">
        <v>45</v>
      </c>
      <c r="O976" t="s">
        <v>30</v>
      </c>
      <c r="P976">
        <v>0.44307999999999997</v>
      </c>
      <c r="Q976">
        <v>8</v>
      </c>
      <c r="R976" t="s">
        <v>31</v>
      </c>
      <c r="S976" s="1">
        <v>45386</v>
      </c>
      <c r="T976">
        <v>3</v>
      </c>
      <c r="U976">
        <v>2024</v>
      </c>
      <c r="V976">
        <v>265249</v>
      </c>
      <c r="W976" s="2">
        <v>6614611</v>
      </c>
    </row>
    <row r="977" spans="1:23" x14ac:dyDescent="0.35">
      <c r="A977" s="1">
        <v>45382</v>
      </c>
      <c r="B977">
        <v>265249</v>
      </c>
      <c r="C977" t="s">
        <v>23</v>
      </c>
      <c r="D977">
        <v>259247</v>
      </c>
      <c r="E977" t="s">
        <v>118</v>
      </c>
      <c r="F977" t="s">
        <v>49</v>
      </c>
      <c r="G977">
        <v>3016</v>
      </c>
      <c r="H977">
        <v>2</v>
      </c>
      <c r="I977" t="s">
        <v>55</v>
      </c>
      <c r="J977">
        <v>1215</v>
      </c>
      <c r="K977" t="s">
        <v>93</v>
      </c>
      <c r="L977" t="s">
        <v>104</v>
      </c>
      <c r="M977" t="s">
        <v>33</v>
      </c>
      <c r="N977">
        <v>0</v>
      </c>
      <c r="O977" t="s">
        <v>39</v>
      </c>
      <c r="P977">
        <v>6</v>
      </c>
      <c r="Q977">
        <v>6</v>
      </c>
      <c r="R977" t="s">
        <v>31</v>
      </c>
      <c r="S977" s="1">
        <v>45386</v>
      </c>
      <c r="T977">
        <v>3</v>
      </c>
      <c r="U977">
        <v>2024</v>
      </c>
      <c r="V977">
        <v>265249</v>
      </c>
      <c r="W977" s="2">
        <v>6614611</v>
      </c>
    </row>
    <row r="978" spans="1:23" x14ac:dyDescent="0.35">
      <c r="A978" s="1">
        <v>45382</v>
      </c>
      <c r="B978">
        <v>265249</v>
      </c>
      <c r="C978" t="s">
        <v>23</v>
      </c>
      <c r="D978">
        <v>259247</v>
      </c>
      <c r="E978" t="s">
        <v>118</v>
      </c>
      <c r="F978" t="s">
        <v>49</v>
      </c>
      <c r="G978">
        <v>3018</v>
      </c>
      <c r="H978">
        <v>1</v>
      </c>
      <c r="I978" t="s">
        <v>26</v>
      </c>
      <c r="J978">
        <v>6788</v>
      </c>
      <c r="K978" t="s">
        <v>27</v>
      </c>
      <c r="L978" t="s">
        <v>28</v>
      </c>
      <c r="M978" t="s">
        <v>33</v>
      </c>
      <c r="N978">
        <v>30</v>
      </c>
      <c r="O978" t="s">
        <v>30</v>
      </c>
      <c r="P978">
        <v>3.6920000000000001E-2</v>
      </c>
      <c r="Q978">
        <v>1</v>
      </c>
      <c r="R978" t="s">
        <v>31</v>
      </c>
      <c r="S978" s="1">
        <v>45386</v>
      </c>
      <c r="T978">
        <v>3</v>
      </c>
      <c r="U978">
        <v>2024</v>
      </c>
      <c r="V978">
        <v>265249</v>
      </c>
      <c r="W978" s="2">
        <v>6614611</v>
      </c>
    </row>
    <row r="979" spans="1:23" x14ac:dyDescent="0.35">
      <c r="A979" s="1">
        <v>45382</v>
      </c>
      <c r="B979">
        <v>265249</v>
      </c>
      <c r="C979" t="s">
        <v>23</v>
      </c>
      <c r="D979">
        <v>259247</v>
      </c>
      <c r="E979" t="s">
        <v>118</v>
      </c>
      <c r="F979" t="s">
        <v>49</v>
      </c>
      <c r="G979">
        <v>3018</v>
      </c>
      <c r="H979">
        <v>1</v>
      </c>
      <c r="I979" t="s">
        <v>26</v>
      </c>
      <c r="J979">
        <v>6788</v>
      </c>
      <c r="K979" t="s">
        <v>27</v>
      </c>
      <c r="L979" t="s">
        <v>28</v>
      </c>
      <c r="M979" t="s">
        <v>33</v>
      </c>
      <c r="N979">
        <v>0</v>
      </c>
      <c r="O979" t="s">
        <v>39</v>
      </c>
      <c r="P979">
        <v>12</v>
      </c>
      <c r="Q979">
        <v>12</v>
      </c>
      <c r="R979" t="s">
        <v>31</v>
      </c>
      <c r="S979" s="1">
        <v>45386</v>
      </c>
      <c r="T979">
        <v>3</v>
      </c>
      <c r="U979">
        <v>2024</v>
      </c>
      <c r="V979">
        <v>265249</v>
      </c>
      <c r="W979" s="2">
        <v>6614611</v>
      </c>
    </row>
    <row r="980" spans="1:23" x14ac:dyDescent="0.35">
      <c r="A980" s="1">
        <v>45382</v>
      </c>
      <c r="B980">
        <v>265249</v>
      </c>
      <c r="C980" t="s">
        <v>23</v>
      </c>
      <c r="D980">
        <v>259247</v>
      </c>
      <c r="E980" t="s">
        <v>118</v>
      </c>
      <c r="F980" t="s">
        <v>49</v>
      </c>
      <c r="G980">
        <v>3018</v>
      </c>
      <c r="H980">
        <v>1</v>
      </c>
      <c r="I980" t="s">
        <v>26</v>
      </c>
      <c r="J980">
        <v>6787</v>
      </c>
      <c r="K980" t="s">
        <v>27</v>
      </c>
      <c r="L980" t="s">
        <v>40</v>
      </c>
      <c r="M980" t="s">
        <v>33</v>
      </c>
      <c r="N980">
        <v>15</v>
      </c>
      <c r="O980" t="s">
        <v>30</v>
      </c>
      <c r="P980">
        <v>1.8460000000000001E-2</v>
      </c>
      <c r="Q980">
        <v>1</v>
      </c>
      <c r="R980" t="s">
        <v>31</v>
      </c>
      <c r="S980" s="1">
        <v>45386</v>
      </c>
      <c r="T980">
        <v>3</v>
      </c>
      <c r="U980">
        <v>2024</v>
      </c>
      <c r="V980">
        <v>265249</v>
      </c>
      <c r="W980" s="2">
        <v>6614611</v>
      </c>
    </row>
    <row r="981" spans="1:23" x14ac:dyDescent="0.35">
      <c r="A981" s="1">
        <v>45382</v>
      </c>
      <c r="B981">
        <v>265249</v>
      </c>
      <c r="C981" t="s">
        <v>23</v>
      </c>
      <c r="D981">
        <v>259247</v>
      </c>
      <c r="E981" t="s">
        <v>118</v>
      </c>
      <c r="F981" t="s">
        <v>49</v>
      </c>
      <c r="G981">
        <v>3016</v>
      </c>
      <c r="H981">
        <v>2</v>
      </c>
      <c r="I981" t="s">
        <v>55</v>
      </c>
      <c r="J981">
        <v>1206</v>
      </c>
      <c r="K981" t="s">
        <v>93</v>
      </c>
      <c r="L981" t="s">
        <v>94</v>
      </c>
      <c r="M981" t="s">
        <v>33</v>
      </c>
      <c r="N981">
        <v>75</v>
      </c>
      <c r="O981" t="s">
        <v>30</v>
      </c>
      <c r="P981">
        <v>1.1076900000000001</v>
      </c>
      <c r="Q981">
        <v>12</v>
      </c>
      <c r="R981" t="s">
        <v>31</v>
      </c>
      <c r="S981" s="1">
        <v>45386</v>
      </c>
      <c r="T981">
        <v>3</v>
      </c>
      <c r="U981">
        <v>2024</v>
      </c>
      <c r="V981">
        <v>265249</v>
      </c>
      <c r="W981" s="2">
        <v>6614611</v>
      </c>
    </row>
    <row r="982" spans="1:23" x14ac:dyDescent="0.35">
      <c r="A982" s="1">
        <v>45382</v>
      </c>
      <c r="B982">
        <v>265249</v>
      </c>
      <c r="C982" t="s">
        <v>23</v>
      </c>
      <c r="D982">
        <v>259247</v>
      </c>
      <c r="E982" t="s">
        <v>118</v>
      </c>
      <c r="F982" t="s">
        <v>49</v>
      </c>
      <c r="G982">
        <v>3016</v>
      </c>
      <c r="H982">
        <v>2</v>
      </c>
      <c r="I982" t="s">
        <v>55</v>
      </c>
      <c r="J982">
        <v>1206</v>
      </c>
      <c r="K982" t="s">
        <v>93</v>
      </c>
      <c r="L982" t="s">
        <v>94</v>
      </c>
      <c r="M982" t="s">
        <v>33</v>
      </c>
      <c r="N982">
        <v>0</v>
      </c>
      <c r="O982" t="s">
        <v>39</v>
      </c>
      <c r="P982">
        <v>8</v>
      </c>
      <c r="Q982">
        <v>8</v>
      </c>
      <c r="R982" t="s">
        <v>31</v>
      </c>
      <c r="S982" s="1">
        <v>45386</v>
      </c>
      <c r="T982">
        <v>3</v>
      </c>
      <c r="U982">
        <v>2024</v>
      </c>
      <c r="V982">
        <v>265249</v>
      </c>
      <c r="W982" s="2">
        <v>6614611</v>
      </c>
    </row>
    <row r="983" spans="1:23" x14ac:dyDescent="0.35">
      <c r="A983" s="1">
        <v>45382</v>
      </c>
      <c r="B983">
        <v>265249</v>
      </c>
      <c r="C983" t="s">
        <v>23</v>
      </c>
      <c r="D983">
        <v>259247</v>
      </c>
      <c r="E983" t="s">
        <v>118</v>
      </c>
      <c r="F983" t="s">
        <v>49</v>
      </c>
      <c r="G983">
        <v>3018</v>
      </c>
      <c r="H983">
        <v>1</v>
      </c>
      <c r="I983" t="s">
        <v>26</v>
      </c>
      <c r="J983">
        <v>6789</v>
      </c>
      <c r="K983" t="s">
        <v>27</v>
      </c>
      <c r="L983" t="s">
        <v>38</v>
      </c>
      <c r="M983" t="s">
        <v>33</v>
      </c>
      <c r="N983">
        <v>44</v>
      </c>
      <c r="O983" t="s">
        <v>30</v>
      </c>
      <c r="P983">
        <v>5.4149999999999997E-2</v>
      </c>
      <c r="Q983">
        <v>1</v>
      </c>
      <c r="R983" t="s">
        <v>31</v>
      </c>
      <c r="S983" s="1">
        <v>45386</v>
      </c>
      <c r="T983">
        <v>3</v>
      </c>
      <c r="U983">
        <v>2024</v>
      </c>
      <c r="V983">
        <v>265249</v>
      </c>
      <c r="W983" s="2">
        <v>6614611</v>
      </c>
    </row>
    <row r="984" spans="1:23" x14ac:dyDescent="0.35">
      <c r="A984" s="1">
        <v>45382</v>
      </c>
      <c r="B984">
        <v>265249</v>
      </c>
      <c r="C984" t="s">
        <v>23</v>
      </c>
      <c r="D984">
        <v>259247</v>
      </c>
      <c r="E984" t="s">
        <v>118</v>
      </c>
      <c r="F984" t="s">
        <v>49</v>
      </c>
      <c r="G984">
        <v>3018</v>
      </c>
      <c r="H984">
        <v>1</v>
      </c>
      <c r="I984" t="s">
        <v>26</v>
      </c>
      <c r="J984">
        <v>6789</v>
      </c>
      <c r="K984" t="s">
        <v>27</v>
      </c>
      <c r="L984" t="s">
        <v>38</v>
      </c>
      <c r="M984" t="s">
        <v>33</v>
      </c>
      <c r="N984">
        <v>0</v>
      </c>
      <c r="O984" t="s">
        <v>39</v>
      </c>
      <c r="P984">
        <v>6</v>
      </c>
      <c r="Q984">
        <v>6</v>
      </c>
      <c r="R984" t="s">
        <v>31</v>
      </c>
      <c r="S984" s="1">
        <v>45386</v>
      </c>
      <c r="T984">
        <v>3</v>
      </c>
      <c r="U984">
        <v>2024</v>
      </c>
      <c r="V984">
        <v>265249</v>
      </c>
      <c r="W984" s="2">
        <v>6614611</v>
      </c>
    </row>
    <row r="985" spans="1:23" x14ac:dyDescent="0.35">
      <c r="A985" s="1">
        <v>45382</v>
      </c>
      <c r="B985">
        <v>265249</v>
      </c>
      <c r="C985" t="s">
        <v>23</v>
      </c>
      <c r="D985">
        <v>259247</v>
      </c>
      <c r="E985" t="s">
        <v>118</v>
      </c>
      <c r="F985" t="s">
        <v>49</v>
      </c>
      <c r="G985">
        <v>3016</v>
      </c>
      <c r="H985">
        <v>2</v>
      </c>
      <c r="I985" t="s">
        <v>55</v>
      </c>
      <c r="J985">
        <v>5126</v>
      </c>
      <c r="K985" t="s">
        <v>27</v>
      </c>
      <c r="L985" t="s">
        <v>99</v>
      </c>
      <c r="M985" t="s">
        <v>33</v>
      </c>
      <c r="N985">
        <v>45</v>
      </c>
      <c r="O985" t="s">
        <v>30</v>
      </c>
      <c r="P985">
        <v>0.66461999999999999</v>
      </c>
      <c r="Q985">
        <v>12</v>
      </c>
      <c r="R985" t="s">
        <v>31</v>
      </c>
      <c r="S985" s="1">
        <v>45386</v>
      </c>
      <c r="T985">
        <v>3</v>
      </c>
      <c r="U985">
        <v>2024</v>
      </c>
      <c r="V985">
        <v>265249</v>
      </c>
      <c r="W985" s="2">
        <v>6614611</v>
      </c>
    </row>
    <row r="986" spans="1:23" x14ac:dyDescent="0.35">
      <c r="A986" s="1">
        <v>45382</v>
      </c>
      <c r="B986">
        <v>265249</v>
      </c>
      <c r="C986" t="s">
        <v>23</v>
      </c>
      <c r="D986">
        <v>259247</v>
      </c>
      <c r="E986" t="s">
        <v>118</v>
      </c>
      <c r="F986" t="s">
        <v>49</v>
      </c>
      <c r="G986">
        <v>3015</v>
      </c>
      <c r="H986">
        <v>2</v>
      </c>
      <c r="I986" t="s">
        <v>50</v>
      </c>
      <c r="J986">
        <v>6677</v>
      </c>
      <c r="K986" t="s">
        <v>51</v>
      </c>
      <c r="L986" t="s">
        <v>95</v>
      </c>
      <c r="M986" t="s">
        <v>33</v>
      </c>
      <c r="N986">
        <v>150</v>
      </c>
      <c r="O986" t="s">
        <v>30</v>
      </c>
      <c r="P986">
        <v>0.46643000000000001</v>
      </c>
      <c r="Q986">
        <v>5</v>
      </c>
      <c r="R986" t="s">
        <v>31</v>
      </c>
      <c r="S986" s="1">
        <v>45386</v>
      </c>
      <c r="T986">
        <v>3</v>
      </c>
      <c r="U986">
        <v>2024</v>
      </c>
      <c r="V986">
        <v>265249</v>
      </c>
      <c r="W986" s="2">
        <v>6614611</v>
      </c>
    </row>
    <row r="987" spans="1:23" x14ac:dyDescent="0.35">
      <c r="A987" s="1">
        <v>45382</v>
      </c>
      <c r="B987">
        <v>265249</v>
      </c>
      <c r="C987" t="s">
        <v>23</v>
      </c>
      <c r="D987">
        <v>259247</v>
      </c>
      <c r="E987" t="s">
        <v>118</v>
      </c>
      <c r="F987" t="s">
        <v>49</v>
      </c>
      <c r="G987">
        <v>3018</v>
      </c>
      <c r="H987">
        <v>1</v>
      </c>
      <c r="I987" t="s">
        <v>26</v>
      </c>
      <c r="J987">
        <v>6787</v>
      </c>
      <c r="K987" t="s">
        <v>27</v>
      </c>
      <c r="L987" t="s">
        <v>40</v>
      </c>
      <c r="M987" t="s">
        <v>33</v>
      </c>
      <c r="N987">
        <v>22.5</v>
      </c>
      <c r="O987" t="s">
        <v>30</v>
      </c>
      <c r="P987">
        <v>5.5379999999999999E-2</v>
      </c>
      <c r="Q987">
        <v>2</v>
      </c>
      <c r="R987" t="s">
        <v>31</v>
      </c>
      <c r="S987" s="1">
        <v>45386</v>
      </c>
      <c r="T987">
        <v>3</v>
      </c>
      <c r="U987">
        <v>2024</v>
      </c>
      <c r="V987">
        <v>265249</v>
      </c>
      <c r="W987" s="2">
        <v>6614611</v>
      </c>
    </row>
    <row r="988" spans="1:23" x14ac:dyDescent="0.35">
      <c r="A988" s="1">
        <v>45382</v>
      </c>
      <c r="B988">
        <v>265249</v>
      </c>
      <c r="C988" t="s">
        <v>23</v>
      </c>
      <c r="D988">
        <v>259247</v>
      </c>
      <c r="E988" t="s">
        <v>118</v>
      </c>
      <c r="F988" t="s">
        <v>49</v>
      </c>
      <c r="G988">
        <v>3016</v>
      </c>
      <c r="H988">
        <v>2</v>
      </c>
      <c r="I988" t="s">
        <v>55</v>
      </c>
      <c r="J988">
        <v>1333</v>
      </c>
      <c r="K988" t="s">
        <v>27</v>
      </c>
      <c r="L988" t="s">
        <v>90</v>
      </c>
      <c r="M988" t="s">
        <v>33</v>
      </c>
      <c r="N988">
        <v>60</v>
      </c>
      <c r="O988" t="s">
        <v>30</v>
      </c>
      <c r="P988">
        <v>1.55077</v>
      </c>
      <c r="Q988">
        <v>21</v>
      </c>
      <c r="R988" t="s">
        <v>31</v>
      </c>
      <c r="S988" s="1">
        <v>45386</v>
      </c>
      <c r="T988">
        <v>3</v>
      </c>
      <c r="U988">
        <v>2024</v>
      </c>
      <c r="V988">
        <v>265249</v>
      </c>
      <c r="W988" s="2">
        <v>6614611</v>
      </c>
    </row>
    <row r="989" spans="1:23" x14ac:dyDescent="0.35">
      <c r="A989" s="1">
        <v>45382</v>
      </c>
      <c r="B989">
        <v>265249</v>
      </c>
      <c r="C989" t="s">
        <v>23</v>
      </c>
      <c r="D989">
        <v>259247</v>
      </c>
      <c r="E989" t="s">
        <v>118</v>
      </c>
      <c r="F989" t="s">
        <v>49</v>
      </c>
      <c r="G989">
        <v>3016</v>
      </c>
      <c r="H989">
        <v>2</v>
      </c>
      <c r="I989" t="s">
        <v>55</v>
      </c>
      <c r="J989">
        <v>1333</v>
      </c>
      <c r="K989" t="s">
        <v>27</v>
      </c>
      <c r="L989" t="s">
        <v>90</v>
      </c>
      <c r="M989" t="s">
        <v>33</v>
      </c>
      <c r="N989">
        <v>0</v>
      </c>
      <c r="O989" t="s">
        <v>39</v>
      </c>
      <c r="P989">
        <v>18</v>
      </c>
      <c r="Q989">
        <v>18</v>
      </c>
      <c r="R989" t="s">
        <v>31</v>
      </c>
      <c r="S989" s="1">
        <v>45386</v>
      </c>
      <c r="T989">
        <v>3</v>
      </c>
      <c r="U989">
        <v>2024</v>
      </c>
      <c r="V989">
        <v>265249</v>
      </c>
      <c r="W989" s="2">
        <v>6614611</v>
      </c>
    </row>
    <row r="990" spans="1:23" x14ac:dyDescent="0.35">
      <c r="A990" s="1">
        <v>45382</v>
      </c>
      <c r="B990">
        <v>265249</v>
      </c>
      <c r="C990" t="s">
        <v>23</v>
      </c>
      <c r="D990">
        <v>259247</v>
      </c>
      <c r="E990" t="s">
        <v>118</v>
      </c>
      <c r="F990" t="s">
        <v>49</v>
      </c>
      <c r="G990">
        <v>3018</v>
      </c>
      <c r="H990">
        <v>1</v>
      </c>
      <c r="I990" t="s">
        <v>26</v>
      </c>
      <c r="J990">
        <v>6432</v>
      </c>
      <c r="K990" t="s">
        <v>27</v>
      </c>
      <c r="L990" t="s">
        <v>45</v>
      </c>
      <c r="M990" t="s">
        <v>33</v>
      </c>
      <c r="N990">
        <v>6</v>
      </c>
      <c r="O990" t="s">
        <v>30</v>
      </c>
      <c r="P990">
        <v>7.3800000000000003E-3</v>
      </c>
      <c r="Q990">
        <v>1</v>
      </c>
      <c r="R990" t="s">
        <v>31</v>
      </c>
      <c r="S990" s="1">
        <v>45386</v>
      </c>
      <c r="T990">
        <v>3</v>
      </c>
      <c r="U990">
        <v>2024</v>
      </c>
      <c r="V990">
        <v>265249</v>
      </c>
      <c r="W990" s="2">
        <v>6614611</v>
      </c>
    </row>
    <row r="991" spans="1:23" x14ac:dyDescent="0.35">
      <c r="A991" s="1">
        <v>45382</v>
      </c>
      <c r="B991">
        <v>265249</v>
      </c>
      <c r="C991" t="s">
        <v>23</v>
      </c>
      <c r="D991">
        <v>259247</v>
      </c>
      <c r="E991" t="s">
        <v>118</v>
      </c>
      <c r="F991" t="s">
        <v>49</v>
      </c>
      <c r="G991">
        <v>3018</v>
      </c>
      <c r="H991">
        <v>1</v>
      </c>
      <c r="I991" t="s">
        <v>26</v>
      </c>
      <c r="J991">
        <v>6432</v>
      </c>
      <c r="K991" t="s">
        <v>27</v>
      </c>
      <c r="L991" t="s">
        <v>45</v>
      </c>
      <c r="M991" t="s">
        <v>33</v>
      </c>
      <c r="N991">
        <v>0</v>
      </c>
      <c r="O991" t="s">
        <v>39</v>
      </c>
      <c r="P991">
        <v>21</v>
      </c>
      <c r="Q991">
        <v>21</v>
      </c>
      <c r="R991" t="s">
        <v>31</v>
      </c>
      <c r="S991" s="1">
        <v>45386</v>
      </c>
      <c r="T991">
        <v>3</v>
      </c>
      <c r="U991">
        <v>2024</v>
      </c>
      <c r="V991">
        <v>265249</v>
      </c>
      <c r="W991" s="2">
        <v>6614611</v>
      </c>
    </row>
    <row r="992" spans="1:23" x14ac:dyDescent="0.35">
      <c r="A992" s="1">
        <v>45382</v>
      </c>
      <c r="B992">
        <v>265249</v>
      </c>
      <c r="C992" t="s">
        <v>23</v>
      </c>
      <c r="D992">
        <v>259247</v>
      </c>
      <c r="E992" t="s">
        <v>118</v>
      </c>
      <c r="F992" t="s">
        <v>49</v>
      </c>
      <c r="G992">
        <v>3016</v>
      </c>
      <c r="H992">
        <v>2</v>
      </c>
      <c r="I992" t="s">
        <v>55</v>
      </c>
      <c r="J992">
        <v>1215</v>
      </c>
      <c r="K992" t="s">
        <v>56</v>
      </c>
      <c r="L992" t="s">
        <v>107</v>
      </c>
      <c r="M992" t="s">
        <v>33</v>
      </c>
      <c r="N992">
        <v>105</v>
      </c>
      <c r="O992" t="s">
        <v>30</v>
      </c>
      <c r="P992">
        <v>1.0338499999999999</v>
      </c>
      <c r="Q992">
        <v>8</v>
      </c>
      <c r="R992" t="s">
        <v>31</v>
      </c>
      <c r="S992" s="1">
        <v>45386</v>
      </c>
      <c r="T992">
        <v>3</v>
      </c>
      <c r="U992">
        <v>2024</v>
      </c>
      <c r="V992">
        <v>265249</v>
      </c>
      <c r="W992" s="2">
        <v>6614611</v>
      </c>
    </row>
    <row r="993" spans="1:23" x14ac:dyDescent="0.35">
      <c r="A993" s="1">
        <v>45382</v>
      </c>
      <c r="B993">
        <v>265249</v>
      </c>
      <c r="C993" t="s">
        <v>23</v>
      </c>
      <c r="D993">
        <v>259247</v>
      </c>
      <c r="E993" t="s">
        <v>118</v>
      </c>
      <c r="F993" t="s">
        <v>49</v>
      </c>
      <c r="G993">
        <v>3016</v>
      </c>
      <c r="H993">
        <v>2</v>
      </c>
      <c r="I993" t="s">
        <v>55</v>
      </c>
      <c r="J993">
        <v>1215</v>
      </c>
      <c r="K993" t="s">
        <v>56</v>
      </c>
      <c r="L993" t="s">
        <v>107</v>
      </c>
      <c r="M993" t="s">
        <v>33</v>
      </c>
      <c r="N993">
        <v>0</v>
      </c>
      <c r="O993" t="s">
        <v>39</v>
      </c>
      <c r="P993">
        <v>3</v>
      </c>
      <c r="Q993">
        <v>3</v>
      </c>
      <c r="R993" t="s">
        <v>31</v>
      </c>
      <c r="S993" s="1">
        <v>45386</v>
      </c>
      <c r="T993">
        <v>3</v>
      </c>
      <c r="U993">
        <v>2024</v>
      </c>
      <c r="V993">
        <v>265249</v>
      </c>
      <c r="W993" s="2">
        <v>6614611</v>
      </c>
    </row>
    <row r="994" spans="1:23" x14ac:dyDescent="0.35">
      <c r="A994" s="1">
        <v>45382</v>
      </c>
      <c r="B994">
        <v>265249</v>
      </c>
      <c r="C994" t="s">
        <v>23</v>
      </c>
      <c r="D994">
        <v>259247</v>
      </c>
      <c r="E994" t="s">
        <v>118</v>
      </c>
      <c r="F994" t="s">
        <v>49</v>
      </c>
      <c r="G994">
        <v>3016</v>
      </c>
      <c r="H994">
        <v>2</v>
      </c>
      <c r="I994" t="s">
        <v>55</v>
      </c>
      <c r="J994">
        <v>1333</v>
      </c>
      <c r="K994" t="s">
        <v>56</v>
      </c>
      <c r="L994" t="s">
        <v>116</v>
      </c>
      <c r="M994" t="s">
        <v>33</v>
      </c>
      <c r="N994">
        <v>105</v>
      </c>
      <c r="O994" t="s">
        <v>30</v>
      </c>
      <c r="P994">
        <v>1.9384600000000001</v>
      </c>
      <c r="Q994">
        <v>15</v>
      </c>
      <c r="R994" t="s">
        <v>31</v>
      </c>
      <c r="S994" s="1">
        <v>45386</v>
      </c>
      <c r="T994">
        <v>3</v>
      </c>
      <c r="U994">
        <v>2024</v>
      </c>
      <c r="V994">
        <v>265249</v>
      </c>
      <c r="W994" s="2">
        <v>6614611</v>
      </c>
    </row>
    <row r="995" spans="1:23" x14ac:dyDescent="0.35">
      <c r="A995" s="1">
        <v>45382</v>
      </c>
      <c r="B995">
        <v>265249</v>
      </c>
      <c r="C995" t="s">
        <v>23</v>
      </c>
      <c r="D995">
        <v>259247</v>
      </c>
      <c r="E995" t="s">
        <v>118</v>
      </c>
      <c r="F995" t="s">
        <v>49</v>
      </c>
      <c r="G995">
        <v>3016</v>
      </c>
      <c r="H995">
        <v>2</v>
      </c>
      <c r="I995" t="s">
        <v>55</v>
      </c>
      <c r="J995">
        <v>1333</v>
      </c>
      <c r="K995" t="s">
        <v>56</v>
      </c>
      <c r="L995" t="s">
        <v>116</v>
      </c>
      <c r="M995" t="s">
        <v>33</v>
      </c>
      <c r="N995">
        <v>0</v>
      </c>
      <c r="O995" t="s">
        <v>39</v>
      </c>
      <c r="P995">
        <v>8</v>
      </c>
      <c r="Q995">
        <v>8</v>
      </c>
      <c r="R995" t="s">
        <v>31</v>
      </c>
      <c r="S995" s="1">
        <v>45386</v>
      </c>
      <c r="T995">
        <v>3</v>
      </c>
      <c r="U995">
        <v>2024</v>
      </c>
      <c r="V995">
        <v>265249</v>
      </c>
      <c r="W995" s="2">
        <v>6614611</v>
      </c>
    </row>
    <row r="996" spans="1:23" x14ac:dyDescent="0.35">
      <c r="A996" s="1">
        <v>45382</v>
      </c>
      <c r="B996">
        <v>265249</v>
      </c>
      <c r="C996" t="s">
        <v>23</v>
      </c>
      <c r="D996">
        <v>259247</v>
      </c>
      <c r="E996" t="s">
        <v>118</v>
      </c>
      <c r="F996" t="s">
        <v>49</v>
      </c>
      <c r="G996">
        <v>3018</v>
      </c>
      <c r="H996">
        <v>1</v>
      </c>
      <c r="I996" t="s">
        <v>26</v>
      </c>
      <c r="J996">
        <v>6787</v>
      </c>
      <c r="K996" t="s">
        <v>27</v>
      </c>
      <c r="L996" t="s">
        <v>40</v>
      </c>
      <c r="M996" t="s">
        <v>33</v>
      </c>
      <c r="N996">
        <v>12.5</v>
      </c>
      <c r="O996" t="s">
        <v>30</v>
      </c>
      <c r="P996">
        <v>1.538E-2</v>
      </c>
      <c r="Q996">
        <v>1</v>
      </c>
      <c r="R996" t="s">
        <v>31</v>
      </c>
      <c r="S996" s="1">
        <v>45386</v>
      </c>
      <c r="T996">
        <v>3</v>
      </c>
      <c r="U996">
        <v>2024</v>
      </c>
      <c r="V996">
        <v>265249</v>
      </c>
      <c r="W996" s="2">
        <v>6614611</v>
      </c>
    </row>
    <row r="997" spans="1:23" x14ac:dyDescent="0.35">
      <c r="A997" s="1">
        <v>45382</v>
      </c>
      <c r="B997">
        <v>265249</v>
      </c>
      <c r="C997" t="s">
        <v>23</v>
      </c>
      <c r="D997">
        <v>259247</v>
      </c>
      <c r="E997" t="s">
        <v>118</v>
      </c>
      <c r="F997" t="s">
        <v>49</v>
      </c>
      <c r="G997">
        <v>3018</v>
      </c>
      <c r="H997">
        <v>1</v>
      </c>
      <c r="I997" t="s">
        <v>26</v>
      </c>
      <c r="J997">
        <v>6432</v>
      </c>
      <c r="K997" t="s">
        <v>27</v>
      </c>
      <c r="L997" t="s">
        <v>45</v>
      </c>
      <c r="M997" t="s">
        <v>33</v>
      </c>
      <c r="N997">
        <v>41.5</v>
      </c>
      <c r="O997" t="s">
        <v>30</v>
      </c>
      <c r="P997">
        <v>0.10215</v>
      </c>
      <c r="Q997">
        <v>2</v>
      </c>
      <c r="R997" t="s">
        <v>31</v>
      </c>
      <c r="S997" s="1">
        <v>45386</v>
      </c>
      <c r="T997">
        <v>3</v>
      </c>
      <c r="U997">
        <v>2024</v>
      </c>
      <c r="V997">
        <v>265249</v>
      </c>
      <c r="W997" s="2">
        <v>6614611</v>
      </c>
    </row>
    <row r="998" spans="1:23" x14ac:dyDescent="0.35">
      <c r="A998" s="1">
        <v>45382</v>
      </c>
      <c r="B998">
        <v>265249</v>
      </c>
      <c r="C998" t="s">
        <v>23</v>
      </c>
      <c r="D998">
        <v>259247</v>
      </c>
      <c r="E998" t="s">
        <v>118</v>
      </c>
      <c r="F998" t="s">
        <v>49</v>
      </c>
      <c r="G998">
        <v>3016</v>
      </c>
      <c r="H998">
        <v>2</v>
      </c>
      <c r="I998" t="s">
        <v>55</v>
      </c>
      <c r="J998">
        <v>1206</v>
      </c>
      <c r="K998" t="s">
        <v>27</v>
      </c>
      <c r="L998" t="s">
        <v>101</v>
      </c>
      <c r="M998" t="s">
        <v>33</v>
      </c>
      <c r="N998">
        <v>90</v>
      </c>
      <c r="O998" t="s">
        <v>30</v>
      </c>
      <c r="P998">
        <v>1.2184600000000001</v>
      </c>
      <c r="Q998">
        <v>11</v>
      </c>
      <c r="R998" t="s">
        <v>31</v>
      </c>
      <c r="S998" s="1">
        <v>45386</v>
      </c>
      <c r="T998">
        <v>3</v>
      </c>
      <c r="U998">
        <v>2024</v>
      </c>
      <c r="V998">
        <v>265249</v>
      </c>
      <c r="W998" s="2">
        <v>6614611</v>
      </c>
    </row>
    <row r="999" spans="1:23" x14ac:dyDescent="0.35">
      <c r="A999" s="1">
        <v>45382</v>
      </c>
      <c r="B999">
        <v>265249</v>
      </c>
      <c r="C999" t="s">
        <v>23</v>
      </c>
      <c r="D999">
        <v>259247</v>
      </c>
      <c r="E999" t="s">
        <v>118</v>
      </c>
      <c r="F999" t="s">
        <v>49</v>
      </c>
      <c r="G999">
        <v>3016</v>
      </c>
      <c r="H999">
        <v>2</v>
      </c>
      <c r="I999" t="s">
        <v>55</v>
      </c>
      <c r="J999">
        <v>1206</v>
      </c>
      <c r="K999" t="s">
        <v>27</v>
      </c>
      <c r="L999" t="s">
        <v>101</v>
      </c>
      <c r="M999" t="s">
        <v>33</v>
      </c>
      <c r="N999">
        <v>0</v>
      </c>
      <c r="O999" t="s">
        <v>39</v>
      </c>
      <c r="P999">
        <v>9</v>
      </c>
      <c r="Q999">
        <v>9</v>
      </c>
      <c r="R999" t="s">
        <v>31</v>
      </c>
      <c r="S999" s="1">
        <v>45386</v>
      </c>
      <c r="T999">
        <v>3</v>
      </c>
      <c r="U999">
        <v>2024</v>
      </c>
      <c r="V999">
        <v>265249</v>
      </c>
      <c r="W999" s="2">
        <v>6614611</v>
      </c>
    </row>
    <row r="1000" spans="1:23" x14ac:dyDescent="0.35">
      <c r="A1000" s="1">
        <v>45382</v>
      </c>
      <c r="B1000">
        <v>265249</v>
      </c>
      <c r="C1000" t="s">
        <v>23</v>
      </c>
      <c r="D1000">
        <v>259247</v>
      </c>
      <c r="E1000" t="s">
        <v>118</v>
      </c>
      <c r="F1000" t="s">
        <v>49</v>
      </c>
      <c r="G1000">
        <v>3016</v>
      </c>
      <c r="H1000">
        <v>2</v>
      </c>
      <c r="I1000" t="s">
        <v>55</v>
      </c>
      <c r="J1000">
        <v>1206</v>
      </c>
      <c r="K1000" t="s">
        <v>56</v>
      </c>
      <c r="L1000" t="s">
        <v>105</v>
      </c>
      <c r="M1000" t="s">
        <v>33</v>
      </c>
      <c r="N1000">
        <v>180</v>
      </c>
      <c r="O1000" t="s">
        <v>30</v>
      </c>
      <c r="P1000">
        <v>2.88</v>
      </c>
      <c r="Q1000">
        <v>13</v>
      </c>
      <c r="R1000" t="s">
        <v>31</v>
      </c>
      <c r="S1000" s="1">
        <v>45386</v>
      </c>
      <c r="T1000">
        <v>3</v>
      </c>
      <c r="U1000">
        <v>2024</v>
      </c>
      <c r="V1000">
        <v>265249</v>
      </c>
      <c r="W1000" s="2">
        <v>6614611</v>
      </c>
    </row>
    <row r="1001" spans="1:23" x14ac:dyDescent="0.35">
      <c r="A1001" s="1">
        <v>45382</v>
      </c>
      <c r="B1001">
        <v>265249</v>
      </c>
      <c r="C1001" t="s">
        <v>23</v>
      </c>
      <c r="D1001">
        <v>259247</v>
      </c>
      <c r="E1001" t="s">
        <v>118</v>
      </c>
      <c r="F1001" t="s">
        <v>49</v>
      </c>
      <c r="G1001">
        <v>3016</v>
      </c>
      <c r="H1001">
        <v>2</v>
      </c>
      <c r="I1001" t="s">
        <v>55</v>
      </c>
      <c r="J1001">
        <v>1206</v>
      </c>
      <c r="K1001" t="s">
        <v>56</v>
      </c>
      <c r="L1001" t="s">
        <v>105</v>
      </c>
      <c r="M1001" t="s">
        <v>33</v>
      </c>
      <c r="N1001">
        <v>0</v>
      </c>
      <c r="O1001" t="s">
        <v>39</v>
      </c>
      <c r="P1001">
        <v>4</v>
      </c>
      <c r="Q1001">
        <v>4</v>
      </c>
      <c r="R1001" t="s">
        <v>31</v>
      </c>
      <c r="S1001" s="1">
        <v>45386</v>
      </c>
      <c r="T1001">
        <v>3</v>
      </c>
      <c r="U1001">
        <v>2024</v>
      </c>
      <c r="V1001">
        <v>265249</v>
      </c>
      <c r="W1001" s="2">
        <v>6614611</v>
      </c>
    </row>
    <row r="1002" spans="1:23" x14ac:dyDescent="0.35">
      <c r="A1002" s="1">
        <v>45382</v>
      </c>
      <c r="B1002">
        <v>265249</v>
      </c>
      <c r="C1002" t="s">
        <v>23</v>
      </c>
      <c r="D1002">
        <v>259247</v>
      </c>
      <c r="E1002" t="s">
        <v>118</v>
      </c>
      <c r="F1002" t="s">
        <v>49</v>
      </c>
      <c r="G1002">
        <v>3015</v>
      </c>
      <c r="H1002">
        <v>2</v>
      </c>
      <c r="I1002" t="s">
        <v>50</v>
      </c>
      <c r="J1002">
        <v>6656</v>
      </c>
      <c r="K1002" t="s">
        <v>65</v>
      </c>
      <c r="L1002" t="s">
        <v>71</v>
      </c>
      <c r="M1002" t="s">
        <v>33</v>
      </c>
      <c r="N1002">
        <v>75</v>
      </c>
      <c r="O1002" t="s">
        <v>30</v>
      </c>
      <c r="P1002">
        <v>1.5692299999999999</v>
      </c>
      <c r="Q1002">
        <v>17</v>
      </c>
      <c r="R1002" t="s">
        <v>31</v>
      </c>
      <c r="S1002" s="1">
        <v>45386</v>
      </c>
      <c r="T1002">
        <v>3</v>
      </c>
      <c r="U1002">
        <v>2024</v>
      </c>
      <c r="V1002">
        <v>265249</v>
      </c>
      <c r="W1002" s="2">
        <v>6614611</v>
      </c>
    </row>
    <row r="1003" spans="1:23" x14ac:dyDescent="0.35">
      <c r="A1003" s="1">
        <v>45382</v>
      </c>
      <c r="B1003">
        <v>265249</v>
      </c>
      <c r="C1003" t="s">
        <v>23</v>
      </c>
      <c r="D1003">
        <v>259247</v>
      </c>
      <c r="E1003" t="s">
        <v>118</v>
      </c>
      <c r="F1003" t="s">
        <v>49</v>
      </c>
      <c r="G1003">
        <v>3015</v>
      </c>
      <c r="H1003">
        <v>2</v>
      </c>
      <c r="I1003" t="s">
        <v>50</v>
      </c>
      <c r="J1003">
        <v>6656</v>
      </c>
      <c r="K1003" t="s">
        <v>65</v>
      </c>
      <c r="L1003" t="s">
        <v>71</v>
      </c>
      <c r="M1003" t="s">
        <v>33</v>
      </c>
      <c r="N1003">
        <v>0</v>
      </c>
      <c r="O1003" t="s">
        <v>39</v>
      </c>
      <c r="P1003">
        <v>17</v>
      </c>
      <c r="Q1003">
        <v>17</v>
      </c>
      <c r="R1003" t="s">
        <v>31</v>
      </c>
      <c r="S1003" s="1">
        <v>45386</v>
      </c>
      <c r="T1003">
        <v>3</v>
      </c>
      <c r="U1003">
        <v>2024</v>
      </c>
      <c r="V1003">
        <v>265249</v>
      </c>
      <c r="W1003" s="2">
        <v>6614611</v>
      </c>
    </row>
    <row r="1004" spans="1:23" x14ac:dyDescent="0.35">
      <c r="A1004" s="1">
        <v>45565</v>
      </c>
      <c r="B1004">
        <v>265249</v>
      </c>
      <c r="C1004" t="s">
        <v>23</v>
      </c>
      <c r="D1004">
        <v>265247</v>
      </c>
      <c r="E1004" t="s">
        <v>48</v>
      </c>
      <c r="F1004" t="s">
        <v>49</v>
      </c>
      <c r="G1004">
        <v>3019</v>
      </c>
      <c r="H1004">
        <v>1</v>
      </c>
      <c r="I1004" t="s">
        <v>32</v>
      </c>
      <c r="J1004">
        <v>5953</v>
      </c>
      <c r="K1004" t="s">
        <v>27</v>
      </c>
      <c r="L1004" t="s">
        <v>32</v>
      </c>
      <c r="M1004" t="s">
        <v>33</v>
      </c>
      <c r="N1004">
        <v>50</v>
      </c>
      <c r="O1004" t="s">
        <v>30</v>
      </c>
      <c r="P1004">
        <v>9.2300000000000004E-3</v>
      </c>
      <c r="Q1004">
        <v>1</v>
      </c>
      <c r="R1004" t="s">
        <v>31</v>
      </c>
      <c r="S1004" s="1">
        <v>45566</v>
      </c>
      <c r="T1004">
        <v>2</v>
      </c>
      <c r="U1004">
        <v>2024</v>
      </c>
      <c r="V1004">
        <v>265249</v>
      </c>
      <c r="W1004" s="2">
        <v>6614611</v>
      </c>
    </row>
    <row r="1005" spans="1:23" x14ac:dyDescent="0.35">
      <c r="A1005" s="1">
        <v>45565</v>
      </c>
      <c r="B1005">
        <v>265249</v>
      </c>
      <c r="C1005" t="s">
        <v>23</v>
      </c>
      <c r="D1005">
        <v>265247</v>
      </c>
      <c r="E1005" t="s">
        <v>48</v>
      </c>
      <c r="F1005" t="s">
        <v>49</v>
      </c>
      <c r="G1005">
        <v>3018</v>
      </c>
      <c r="H1005">
        <v>1</v>
      </c>
      <c r="I1005" t="s">
        <v>26</v>
      </c>
      <c r="J1005">
        <v>6788</v>
      </c>
      <c r="K1005" t="s">
        <v>27</v>
      </c>
      <c r="L1005" t="s">
        <v>28</v>
      </c>
      <c r="M1005" t="s">
        <v>33</v>
      </c>
      <c r="N1005">
        <v>6.5</v>
      </c>
      <c r="O1005" t="s">
        <v>30</v>
      </c>
      <c r="P1005">
        <v>1.6E-2</v>
      </c>
      <c r="Q1005">
        <v>2</v>
      </c>
      <c r="R1005" t="s">
        <v>31</v>
      </c>
      <c r="S1005" s="1">
        <v>45566</v>
      </c>
      <c r="T1005">
        <v>2</v>
      </c>
      <c r="U1005">
        <v>2024</v>
      </c>
      <c r="V1005">
        <v>265249</v>
      </c>
      <c r="W1005" s="2">
        <v>6614611</v>
      </c>
    </row>
    <row r="1006" spans="1:23" x14ac:dyDescent="0.35">
      <c r="A1006" s="1">
        <v>45565</v>
      </c>
      <c r="B1006">
        <v>265249</v>
      </c>
      <c r="C1006" t="s">
        <v>23</v>
      </c>
      <c r="D1006">
        <v>265247</v>
      </c>
      <c r="E1006" t="s">
        <v>48</v>
      </c>
      <c r="F1006" t="s">
        <v>49</v>
      </c>
      <c r="G1006">
        <v>3016</v>
      </c>
      <c r="H1006">
        <v>2</v>
      </c>
      <c r="I1006" t="s">
        <v>55</v>
      </c>
      <c r="J1006">
        <v>1333</v>
      </c>
      <c r="K1006" t="s">
        <v>56</v>
      </c>
      <c r="L1006" t="s">
        <v>116</v>
      </c>
      <c r="M1006" t="s">
        <v>33</v>
      </c>
      <c r="N1006">
        <v>105</v>
      </c>
      <c r="O1006" t="s">
        <v>30</v>
      </c>
      <c r="P1006">
        <v>2.5329199999999998</v>
      </c>
      <c r="Q1006">
        <v>22</v>
      </c>
      <c r="R1006" t="s">
        <v>31</v>
      </c>
      <c r="S1006" s="1">
        <v>45566</v>
      </c>
      <c r="T1006">
        <v>2</v>
      </c>
      <c r="U1006">
        <v>2024</v>
      </c>
      <c r="V1006">
        <v>265249</v>
      </c>
      <c r="W1006" s="2">
        <v>6614611</v>
      </c>
    </row>
    <row r="1007" spans="1:23" x14ac:dyDescent="0.35">
      <c r="A1007" s="1">
        <v>45565</v>
      </c>
      <c r="B1007">
        <v>265249</v>
      </c>
      <c r="C1007" t="s">
        <v>23</v>
      </c>
      <c r="D1007">
        <v>265247</v>
      </c>
      <c r="E1007" t="s">
        <v>48</v>
      </c>
      <c r="F1007" t="s">
        <v>49</v>
      </c>
      <c r="G1007">
        <v>3016</v>
      </c>
      <c r="H1007">
        <v>2</v>
      </c>
      <c r="I1007" t="s">
        <v>55</v>
      </c>
      <c r="J1007">
        <v>1333</v>
      </c>
      <c r="K1007" t="s">
        <v>56</v>
      </c>
      <c r="L1007" t="s">
        <v>116</v>
      </c>
      <c r="M1007" t="s">
        <v>33</v>
      </c>
      <c r="N1007">
        <v>0</v>
      </c>
      <c r="O1007" t="s">
        <v>39</v>
      </c>
      <c r="P1007">
        <v>21</v>
      </c>
      <c r="Q1007">
        <v>21</v>
      </c>
      <c r="R1007" t="s">
        <v>31</v>
      </c>
      <c r="S1007" s="1">
        <v>45566</v>
      </c>
      <c r="T1007">
        <v>2</v>
      </c>
      <c r="U1007">
        <v>2024</v>
      </c>
      <c r="V1007">
        <v>265249</v>
      </c>
      <c r="W1007" s="2">
        <v>6614611</v>
      </c>
    </row>
    <row r="1008" spans="1:23" x14ac:dyDescent="0.35">
      <c r="A1008" s="1">
        <v>45565</v>
      </c>
      <c r="B1008">
        <v>265249</v>
      </c>
      <c r="C1008" t="s">
        <v>23</v>
      </c>
      <c r="D1008">
        <v>265247</v>
      </c>
      <c r="E1008" t="s">
        <v>48</v>
      </c>
      <c r="F1008" t="s">
        <v>49</v>
      </c>
      <c r="G1008">
        <v>3016</v>
      </c>
      <c r="H1008">
        <v>2</v>
      </c>
      <c r="I1008" t="s">
        <v>55</v>
      </c>
      <c r="J1008">
        <v>1333</v>
      </c>
      <c r="K1008" t="s">
        <v>56</v>
      </c>
      <c r="L1008" t="s">
        <v>116</v>
      </c>
      <c r="M1008" t="s">
        <v>33</v>
      </c>
      <c r="N1008">
        <v>105</v>
      </c>
      <c r="O1008" t="s">
        <v>54</v>
      </c>
      <c r="P1008">
        <v>0.31014000000000003</v>
      </c>
      <c r="Q1008">
        <v>3</v>
      </c>
      <c r="R1008" t="s">
        <v>31</v>
      </c>
      <c r="S1008" s="1">
        <v>45566</v>
      </c>
      <c r="T1008">
        <v>2</v>
      </c>
      <c r="U1008">
        <v>2024</v>
      </c>
      <c r="V1008">
        <v>265249</v>
      </c>
      <c r="W1008" s="2">
        <v>6614611</v>
      </c>
    </row>
    <row r="1009" spans="1:23" x14ac:dyDescent="0.35">
      <c r="A1009" s="1">
        <v>45565</v>
      </c>
      <c r="B1009">
        <v>265249</v>
      </c>
      <c r="C1009" t="s">
        <v>23</v>
      </c>
      <c r="D1009">
        <v>265247</v>
      </c>
      <c r="E1009" t="s">
        <v>48</v>
      </c>
      <c r="F1009" t="s">
        <v>49</v>
      </c>
      <c r="G1009">
        <v>3019</v>
      </c>
      <c r="H1009">
        <v>1</v>
      </c>
      <c r="I1009" t="s">
        <v>32</v>
      </c>
      <c r="J1009">
        <v>5953</v>
      </c>
      <c r="K1009" t="s">
        <v>27</v>
      </c>
      <c r="L1009" t="s">
        <v>32</v>
      </c>
      <c r="M1009" t="s">
        <v>33</v>
      </c>
      <c r="N1009">
        <v>26.5</v>
      </c>
      <c r="O1009" t="s">
        <v>30</v>
      </c>
      <c r="P1009">
        <v>6.9739999999999996E-2</v>
      </c>
      <c r="Q1009">
        <v>3</v>
      </c>
      <c r="R1009" t="s">
        <v>31</v>
      </c>
      <c r="S1009" s="1">
        <v>45566</v>
      </c>
      <c r="T1009">
        <v>2</v>
      </c>
      <c r="U1009">
        <v>2024</v>
      </c>
      <c r="V1009">
        <v>265249</v>
      </c>
      <c r="W1009" s="2">
        <v>6614611</v>
      </c>
    </row>
    <row r="1010" spans="1:23" x14ac:dyDescent="0.35">
      <c r="A1010" s="1">
        <v>45565</v>
      </c>
      <c r="B1010">
        <v>265249</v>
      </c>
      <c r="C1010" t="s">
        <v>23</v>
      </c>
      <c r="D1010">
        <v>265247</v>
      </c>
      <c r="E1010" t="s">
        <v>48</v>
      </c>
      <c r="F1010" t="s">
        <v>49</v>
      </c>
      <c r="G1010">
        <v>3015</v>
      </c>
      <c r="H1010">
        <v>2</v>
      </c>
      <c r="I1010" t="s">
        <v>50</v>
      </c>
      <c r="J1010">
        <v>7897</v>
      </c>
      <c r="K1010" t="s">
        <v>51</v>
      </c>
      <c r="L1010" t="s">
        <v>115</v>
      </c>
      <c r="M1010" t="s">
        <v>33</v>
      </c>
      <c r="N1010">
        <v>125</v>
      </c>
      <c r="O1010" t="s">
        <v>30</v>
      </c>
      <c r="P1010">
        <v>0.45862999999999998</v>
      </c>
      <c r="Q1010">
        <v>20</v>
      </c>
      <c r="R1010" t="s">
        <v>31</v>
      </c>
      <c r="S1010" s="1">
        <v>45566</v>
      </c>
      <c r="T1010">
        <v>2</v>
      </c>
      <c r="U1010">
        <v>2024</v>
      </c>
      <c r="V1010">
        <v>265249</v>
      </c>
      <c r="W1010" s="2">
        <v>6614611</v>
      </c>
    </row>
    <row r="1011" spans="1:23" x14ac:dyDescent="0.35">
      <c r="A1011" s="1">
        <v>45565</v>
      </c>
      <c r="B1011">
        <v>265249</v>
      </c>
      <c r="C1011" t="s">
        <v>23</v>
      </c>
      <c r="D1011">
        <v>265247</v>
      </c>
      <c r="E1011" t="s">
        <v>48</v>
      </c>
      <c r="F1011" t="s">
        <v>49</v>
      </c>
      <c r="G1011">
        <v>3015</v>
      </c>
      <c r="H1011">
        <v>2</v>
      </c>
      <c r="I1011" t="s">
        <v>50</v>
      </c>
      <c r="J1011">
        <v>7897</v>
      </c>
      <c r="K1011" t="s">
        <v>51</v>
      </c>
      <c r="L1011" t="s">
        <v>115</v>
      </c>
      <c r="M1011" t="s">
        <v>33</v>
      </c>
      <c r="N1011">
        <v>0</v>
      </c>
      <c r="O1011" t="s">
        <v>39</v>
      </c>
      <c r="P1011">
        <v>20</v>
      </c>
      <c r="Q1011">
        <v>20</v>
      </c>
      <c r="R1011" t="s">
        <v>31</v>
      </c>
      <c r="S1011" s="1">
        <v>45566</v>
      </c>
      <c r="T1011">
        <v>2</v>
      </c>
      <c r="U1011">
        <v>2024</v>
      </c>
      <c r="V1011">
        <v>265249</v>
      </c>
      <c r="W1011" s="2">
        <v>6614611</v>
      </c>
    </row>
    <row r="1012" spans="1:23" x14ac:dyDescent="0.35">
      <c r="A1012" s="1">
        <v>45565</v>
      </c>
      <c r="B1012">
        <v>265249</v>
      </c>
      <c r="C1012" t="s">
        <v>23</v>
      </c>
      <c r="D1012">
        <v>265247</v>
      </c>
      <c r="E1012" t="s">
        <v>48</v>
      </c>
      <c r="F1012" t="s">
        <v>49</v>
      </c>
      <c r="G1012">
        <v>3015</v>
      </c>
      <c r="H1012">
        <v>2</v>
      </c>
      <c r="I1012" t="s">
        <v>50</v>
      </c>
      <c r="J1012">
        <v>7897</v>
      </c>
      <c r="K1012" t="s">
        <v>51</v>
      </c>
      <c r="L1012" t="s">
        <v>115</v>
      </c>
      <c r="M1012" t="s">
        <v>33</v>
      </c>
      <c r="N1012">
        <v>125</v>
      </c>
      <c r="O1012" t="s">
        <v>54</v>
      </c>
      <c r="P1012">
        <v>1.5531299999999999</v>
      </c>
      <c r="Q1012">
        <v>14</v>
      </c>
      <c r="R1012" t="s">
        <v>31</v>
      </c>
      <c r="S1012" s="1">
        <v>45566</v>
      </c>
      <c r="T1012">
        <v>2</v>
      </c>
      <c r="U1012">
        <v>2024</v>
      </c>
      <c r="V1012">
        <v>265249</v>
      </c>
      <c r="W1012" s="2">
        <v>6614611</v>
      </c>
    </row>
    <row r="1013" spans="1:23" x14ac:dyDescent="0.35">
      <c r="A1013" s="1">
        <v>45565</v>
      </c>
      <c r="B1013">
        <v>265249</v>
      </c>
      <c r="C1013" t="s">
        <v>23</v>
      </c>
      <c r="D1013">
        <v>265247</v>
      </c>
      <c r="E1013" t="s">
        <v>48</v>
      </c>
      <c r="F1013" t="s">
        <v>49</v>
      </c>
      <c r="G1013">
        <v>3015</v>
      </c>
      <c r="H1013">
        <v>2</v>
      </c>
      <c r="I1013" t="s">
        <v>50</v>
      </c>
      <c r="J1013">
        <v>6648</v>
      </c>
      <c r="K1013" t="s">
        <v>65</v>
      </c>
      <c r="L1013" t="s">
        <v>62</v>
      </c>
      <c r="M1013" t="s">
        <v>33</v>
      </c>
      <c r="N1013">
        <v>75</v>
      </c>
      <c r="O1013" t="s">
        <v>30</v>
      </c>
      <c r="P1013">
        <v>0.36923</v>
      </c>
      <c r="Q1013">
        <v>23</v>
      </c>
      <c r="R1013" t="s">
        <v>31</v>
      </c>
      <c r="S1013" s="1">
        <v>45566</v>
      </c>
      <c r="T1013">
        <v>2</v>
      </c>
      <c r="U1013">
        <v>2024</v>
      </c>
      <c r="V1013">
        <v>265249</v>
      </c>
      <c r="W1013" s="2">
        <v>6614611</v>
      </c>
    </row>
    <row r="1014" spans="1:23" x14ac:dyDescent="0.35">
      <c r="A1014" s="1">
        <v>45565</v>
      </c>
      <c r="B1014">
        <v>265249</v>
      </c>
      <c r="C1014" t="s">
        <v>23</v>
      </c>
      <c r="D1014">
        <v>265247</v>
      </c>
      <c r="E1014" t="s">
        <v>48</v>
      </c>
      <c r="F1014" t="s">
        <v>49</v>
      </c>
      <c r="G1014">
        <v>3015</v>
      </c>
      <c r="H1014">
        <v>2</v>
      </c>
      <c r="I1014" t="s">
        <v>50</v>
      </c>
      <c r="J1014">
        <v>6648</v>
      </c>
      <c r="K1014" t="s">
        <v>65</v>
      </c>
      <c r="L1014" t="s">
        <v>62</v>
      </c>
      <c r="M1014" t="s">
        <v>33</v>
      </c>
      <c r="N1014">
        <v>0</v>
      </c>
      <c r="O1014" t="s">
        <v>39</v>
      </c>
      <c r="P1014">
        <v>23</v>
      </c>
      <c r="Q1014">
        <v>23</v>
      </c>
      <c r="R1014" t="s">
        <v>31</v>
      </c>
      <c r="S1014" s="1">
        <v>45566</v>
      </c>
      <c r="T1014">
        <v>2</v>
      </c>
      <c r="U1014">
        <v>2024</v>
      </c>
      <c r="V1014">
        <v>265249</v>
      </c>
      <c r="W1014" s="2">
        <v>6614611</v>
      </c>
    </row>
    <row r="1015" spans="1:23" x14ac:dyDescent="0.35">
      <c r="A1015" s="1">
        <v>45565</v>
      </c>
      <c r="B1015">
        <v>265249</v>
      </c>
      <c r="C1015" t="s">
        <v>23</v>
      </c>
      <c r="D1015">
        <v>265247</v>
      </c>
      <c r="E1015" t="s">
        <v>48</v>
      </c>
      <c r="F1015" t="s">
        <v>49</v>
      </c>
      <c r="G1015">
        <v>3015</v>
      </c>
      <c r="H1015">
        <v>2</v>
      </c>
      <c r="I1015" t="s">
        <v>50</v>
      </c>
      <c r="J1015">
        <v>6648</v>
      </c>
      <c r="K1015" t="s">
        <v>65</v>
      </c>
      <c r="L1015" t="s">
        <v>62</v>
      </c>
      <c r="M1015" t="s">
        <v>33</v>
      </c>
      <c r="N1015">
        <v>75</v>
      </c>
      <c r="O1015" t="s">
        <v>54</v>
      </c>
      <c r="P1015">
        <v>1.7538899999999999</v>
      </c>
      <c r="Q1015">
        <v>19</v>
      </c>
      <c r="R1015" t="s">
        <v>31</v>
      </c>
      <c r="S1015" s="1">
        <v>45566</v>
      </c>
      <c r="T1015">
        <v>2</v>
      </c>
      <c r="U1015">
        <v>2024</v>
      </c>
      <c r="V1015">
        <v>265249</v>
      </c>
      <c r="W1015" s="2">
        <v>6614611</v>
      </c>
    </row>
    <row r="1016" spans="1:23" x14ac:dyDescent="0.35">
      <c r="A1016" s="1">
        <v>45565</v>
      </c>
      <c r="B1016">
        <v>265249</v>
      </c>
      <c r="C1016" t="s">
        <v>23</v>
      </c>
      <c r="D1016">
        <v>265247</v>
      </c>
      <c r="E1016" t="s">
        <v>48</v>
      </c>
      <c r="F1016" t="s">
        <v>49</v>
      </c>
      <c r="G1016">
        <v>3019</v>
      </c>
      <c r="H1016">
        <v>1</v>
      </c>
      <c r="I1016" t="s">
        <v>32</v>
      </c>
      <c r="J1016">
        <v>5953</v>
      </c>
      <c r="K1016" t="s">
        <v>27</v>
      </c>
      <c r="L1016" t="s">
        <v>32</v>
      </c>
      <c r="M1016" t="s">
        <v>33</v>
      </c>
      <c r="N1016">
        <v>6.5</v>
      </c>
      <c r="O1016" t="s">
        <v>30</v>
      </c>
      <c r="P1016">
        <v>1.231E-2</v>
      </c>
      <c r="Q1016">
        <v>2</v>
      </c>
      <c r="R1016" t="s">
        <v>31</v>
      </c>
      <c r="S1016" s="1">
        <v>45566</v>
      </c>
      <c r="T1016">
        <v>2</v>
      </c>
      <c r="U1016">
        <v>2024</v>
      </c>
      <c r="V1016">
        <v>265249</v>
      </c>
      <c r="W1016" s="2">
        <v>6614611</v>
      </c>
    </row>
    <row r="1017" spans="1:23" x14ac:dyDescent="0.35">
      <c r="A1017" s="1">
        <v>45565</v>
      </c>
      <c r="B1017">
        <v>265249</v>
      </c>
      <c r="C1017" t="s">
        <v>23</v>
      </c>
      <c r="D1017">
        <v>265247</v>
      </c>
      <c r="E1017" t="s">
        <v>48</v>
      </c>
      <c r="F1017" t="s">
        <v>49</v>
      </c>
      <c r="G1017">
        <v>3018</v>
      </c>
      <c r="H1017">
        <v>1</v>
      </c>
      <c r="I1017" t="s">
        <v>26</v>
      </c>
      <c r="J1017">
        <v>6788</v>
      </c>
      <c r="K1017" t="s">
        <v>27</v>
      </c>
      <c r="L1017" t="s">
        <v>28</v>
      </c>
      <c r="M1017" t="s">
        <v>33</v>
      </c>
      <c r="N1017">
        <v>1.5</v>
      </c>
      <c r="O1017" t="s">
        <v>30</v>
      </c>
      <c r="P1017">
        <v>1.8500000000000001E-3</v>
      </c>
      <c r="Q1017">
        <v>1</v>
      </c>
      <c r="R1017" t="s">
        <v>31</v>
      </c>
      <c r="S1017" s="1">
        <v>45566</v>
      </c>
      <c r="T1017">
        <v>2</v>
      </c>
      <c r="U1017">
        <v>2024</v>
      </c>
      <c r="V1017">
        <v>265249</v>
      </c>
      <c r="W1017" s="2">
        <v>6614611</v>
      </c>
    </row>
    <row r="1018" spans="1:23" x14ac:dyDescent="0.35">
      <c r="A1018" s="1">
        <v>45565</v>
      </c>
      <c r="B1018">
        <v>265249</v>
      </c>
      <c r="C1018" t="s">
        <v>23</v>
      </c>
      <c r="D1018">
        <v>259247</v>
      </c>
      <c r="E1018" t="s">
        <v>118</v>
      </c>
      <c r="F1018" t="s">
        <v>49</v>
      </c>
      <c r="G1018">
        <v>3019</v>
      </c>
      <c r="H1018">
        <v>1</v>
      </c>
      <c r="I1018" t="s">
        <v>32</v>
      </c>
      <c r="J1018">
        <v>5953</v>
      </c>
      <c r="K1018" t="s">
        <v>27</v>
      </c>
      <c r="L1018" t="s">
        <v>32</v>
      </c>
      <c r="M1018" t="s">
        <v>33</v>
      </c>
      <c r="N1018">
        <v>0</v>
      </c>
      <c r="O1018" t="s">
        <v>37</v>
      </c>
      <c r="P1018">
        <v>3</v>
      </c>
      <c r="Q1018">
        <v>3</v>
      </c>
      <c r="R1018" t="s">
        <v>31</v>
      </c>
      <c r="S1018" s="1">
        <v>45566</v>
      </c>
      <c r="T1018">
        <v>3</v>
      </c>
      <c r="U1018">
        <v>2024</v>
      </c>
      <c r="V1018">
        <v>265249</v>
      </c>
      <c r="W1018" s="2">
        <v>6614611</v>
      </c>
    </row>
    <row r="1019" spans="1:23" x14ac:dyDescent="0.35">
      <c r="A1019" s="1">
        <v>45382</v>
      </c>
      <c r="B1019">
        <v>265249</v>
      </c>
      <c r="C1019" t="s">
        <v>23</v>
      </c>
      <c r="D1019">
        <v>265247</v>
      </c>
      <c r="E1019" t="s">
        <v>48</v>
      </c>
      <c r="F1019" t="s">
        <v>49</v>
      </c>
      <c r="G1019">
        <v>3018</v>
      </c>
      <c r="H1019">
        <v>1</v>
      </c>
      <c r="I1019" t="s">
        <v>26</v>
      </c>
      <c r="J1019">
        <v>6788</v>
      </c>
      <c r="K1019" t="s">
        <v>27</v>
      </c>
      <c r="L1019" t="s">
        <v>28</v>
      </c>
      <c r="M1019" t="s">
        <v>33</v>
      </c>
      <c r="N1019">
        <v>38.5</v>
      </c>
      <c r="O1019" t="s">
        <v>30</v>
      </c>
      <c r="P1019">
        <v>4.7379999999999999E-2</v>
      </c>
      <c r="Q1019">
        <v>1</v>
      </c>
      <c r="R1019" t="s">
        <v>31</v>
      </c>
      <c r="S1019" s="1">
        <v>45386</v>
      </c>
      <c r="T1019">
        <v>2</v>
      </c>
      <c r="U1019">
        <v>2024</v>
      </c>
      <c r="V1019">
        <v>265249</v>
      </c>
      <c r="W1019" s="2">
        <v>6614611</v>
      </c>
    </row>
    <row r="1020" spans="1:23" x14ac:dyDescent="0.35">
      <c r="A1020" s="1">
        <v>45382</v>
      </c>
      <c r="B1020">
        <v>265249</v>
      </c>
      <c r="C1020" t="s">
        <v>23</v>
      </c>
      <c r="D1020">
        <v>265247</v>
      </c>
      <c r="E1020" t="s">
        <v>48</v>
      </c>
      <c r="F1020" t="s">
        <v>49</v>
      </c>
      <c r="G1020">
        <v>3019</v>
      </c>
      <c r="H1020">
        <v>1</v>
      </c>
      <c r="I1020" t="s">
        <v>32</v>
      </c>
      <c r="J1020">
        <v>5953</v>
      </c>
      <c r="K1020" t="s">
        <v>27</v>
      </c>
      <c r="L1020" t="s">
        <v>32</v>
      </c>
      <c r="M1020" t="s">
        <v>33</v>
      </c>
      <c r="N1020">
        <v>31</v>
      </c>
      <c r="O1020" t="s">
        <v>30</v>
      </c>
      <c r="P1020">
        <v>3.0799999999999998E-3</v>
      </c>
      <c r="Q1020">
        <v>1</v>
      </c>
      <c r="R1020" t="s">
        <v>31</v>
      </c>
      <c r="S1020" s="1">
        <v>45386</v>
      </c>
      <c r="T1020">
        <v>2</v>
      </c>
      <c r="U1020">
        <v>2024</v>
      </c>
      <c r="V1020">
        <v>265249</v>
      </c>
      <c r="W1020" s="2">
        <v>6614611</v>
      </c>
    </row>
    <row r="1021" spans="1:23" x14ac:dyDescent="0.35">
      <c r="A1021" s="1">
        <v>45382</v>
      </c>
      <c r="B1021">
        <v>265249</v>
      </c>
      <c r="C1021" t="s">
        <v>23</v>
      </c>
      <c r="D1021">
        <v>265247</v>
      </c>
      <c r="E1021" t="s">
        <v>48</v>
      </c>
      <c r="F1021" t="s">
        <v>49</v>
      </c>
      <c r="G1021">
        <v>3018</v>
      </c>
      <c r="H1021">
        <v>1</v>
      </c>
      <c r="I1021" t="s">
        <v>26</v>
      </c>
      <c r="J1021">
        <v>6432</v>
      </c>
      <c r="K1021" t="s">
        <v>27</v>
      </c>
      <c r="L1021" t="s">
        <v>45</v>
      </c>
      <c r="M1021" t="s">
        <v>33</v>
      </c>
      <c r="N1021">
        <v>14</v>
      </c>
      <c r="O1021" t="s">
        <v>30</v>
      </c>
      <c r="P1021">
        <v>1.7229999999999999E-2</v>
      </c>
      <c r="Q1021">
        <v>1</v>
      </c>
      <c r="R1021" t="s">
        <v>31</v>
      </c>
      <c r="S1021" s="1">
        <v>45386</v>
      </c>
      <c r="T1021">
        <v>2</v>
      </c>
      <c r="U1021">
        <v>2024</v>
      </c>
      <c r="V1021">
        <v>265249</v>
      </c>
      <c r="W1021" s="2">
        <v>6614611</v>
      </c>
    </row>
    <row r="1022" spans="1:23" x14ac:dyDescent="0.35">
      <c r="A1022" s="1">
        <v>45382</v>
      </c>
      <c r="B1022">
        <v>265249</v>
      </c>
      <c r="C1022" t="s">
        <v>23</v>
      </c>
      <c r="D1022">
        <v>265247</v>
      </c>
      <c r="E1022" t="s">
        <v>48</v>
      </c>
      <c r="F1022" t="s">
        <v>49</v>
      </c>
      <c r="G1022">
        <v>3018</v>
      </c>
      <c r="H1022">
        <v>1</v>
      </c>
      <c r="I1022" t="s">
        <v>26</v>
      </c>
      <c r="J1022">
        <v>6432</v>
      </c>
      <c r="K1022" t="s">
        <v>27</v>
      </c>
      <c r="L1022" t="s">
        <v>45</v>
      </c>
      <c r="M1022" t="s">
        <v>33</v>
      </c>
      <c r="N1022">
        <v>0</v>
      </c>
      <c r="O1022" t="s">
        <v>39</v>
      </c>
      <c r="P1022">
        <v>1</v>
      </c>
      <c r="Q1022">
        <v>1</v>
      </c>
      <c r="R1022" t="s">
        <v>31</v>
      </c>
      <c r="S1022" s="1">
        <v>45386</v>
      </c>
      <c r="T1022">
        <v>2</v>
      </c>
      <c r="U1022">
        <v>2024</v>
      </c>
      <c r="V1022">
        <v>265249</v>
      </c>
      <c r="W1022" s="2">
        <v>6614611</v>
      </c>
    </row>
    <row r="1023" spans="1:23" x14ac:dyDescent="0.35">
      <c r="A1023" s="1">
        <v>45382</v>
      </c>
      <c r="B1023">
        <v>265249</v>
      </c>
      <c r="C1023" t="s">
        <v>23</v>
      </c>
      <c r="D1023">
        <v>265247</v>
      </c>
      <c r="E1023" t="s">
        <v>48</v>
      </c>
      <c r="F1023" t="s">
        <v>49</v>
      </c>
      <c r="G1023">
        <v>3015</v>
      </c>
      <c r="H1023">
        <v>2</v>
      </c>
      <c r="I1023" t="s">
        <v>50</v>
      </c>
      <c r="J1023">
        <v>7897</v>
      </c>
      <c r="K1023" t="s">
        <v>65</v>
      </c>
      <c r="L1023" t="s">
        <v>115</v>
      </c>
      <c r="M1023" t="s">
        <v>91</v>
      </c>
      <c r="N1023">
        <v>75</v>
      </c>
      <c r="O1023" t="s">
        <v>30</v>
      </c>
      <c r="P1023">
        <v>9.2310000000000003E-2</v>
      </c>
      <c r="Q1023">
        <v>1</v>
      </c>
      <c r="R1023" t="s">
        <v>31</v>
      </c>
      <c r="S1023" s="1">
        <v>45386</v>
      </c>
      <c r="T1023">
        <v>2</v>
      </c>
      <c r="U1023">
        <v>2024</v>
      </c>
      <c r="V1023">
        <v>265249</v>
      </c>
      <c r="W1023" s="2">
        <v>6614611</v>
      </c>
    </row>
    <row r="1024" spans="1:23" x14ac:dyDescent="0.35">
      <c r="A1024" s="1">
        <v>45382</v>
      </c>
      <c r="B1024">
        <v>265249</v>
      </c>
      <c r="C1024" t="s">
        <v>23</v>
      </c>
      <c r="D1024">
        <v>265247</v>
      </c>
      <c r="E1024" t="s">
        <v>48</v>
      </c>
      <c r="F1024" t="s">
        <v>49</v>
      </c>
      <c r="G1024">
        <v>3015</v>
      </c>
      <c r="H1024">
        <v>2</v>
      </c>
      <c r="I1024" t="s">
        <v>50</v>
      </c>
      <c r="J1024">
        <v>7897</v>
      </c>
      <c r="K1024" t="s">
        <v>65</v>
      </c>
      <c r="L1024" t="s">
        <v>115</v>
      </c>
      <c r="M1024" t="s">
        <v>91</v>
      </c>
      <c r="N1024">
        <v>0</v>
      </c>
      <c r="O1024" t="s">
        <v>39</v>
      </c>
      <c r="P1024">
        <v>1</v>
      </c>
      <c r="Q1024">
        <v>1</v>
      </c>
      <c r="R1024" t="s">
        <v>31</v>
      </c>
      <c r="S1024" s="1">
        <v>45386</v>
      </c>
      <c r="T1024">
        <v>2</v>
      </c>
      <c r="U1024">
        <v>2024</v>
      </c>
      <c r="V1024">
        <v>265249</v>
      </c>
      <c r="W1024" s="2">
        <v>6614611</v>
      </c>
    </row>
    <row r="1025" spans="1:23" x14ac:dyDescent="0.35">
      <c r="A1025" s="1">
        <v>45382</v>
      </c>
      <c r="B1025">
        <v>265249</v>
      </c>
      <c r="C1025" t="s">
        <v>23</v>
      </c>
      <c r="D1025">
        <v>265247</v>
      </c>
      <c r="E1025" t="s">
        <v>48</v>
      </c>
      <c r="F1025" t="s">
        <v>49</v>
      </c>
      <c r="G1025">
        <v>3019</v>
      </c>
      <c r="H1025">
        <v>1</v>
      </c>
      <c r="I1025" t="s">
        <v>32</v>
      </c>
      <c r="J1025">
        <v>5953</v>
      </c>
      <c r="K1025" t="s">
        <v>27</v>
      </c>
      <c r="L1025" t="s">
        <v>32</v>
      </c>
      <c r="M1025" t="s">
        <v>33</v>
      </c>
      <c r="N1025">
        <v>50</v>
      </c>
      <c r="O1025" t="s">
        <v>30</v>
      </c>
      <c r="P1025">
        <v>9.4359999999999999E-2</v>
      </c>
      <c r="Q1025">
        <v>2</v>
      </c>
      <c r="R1025" t="s">
        <v>31</v>
      </c>
      <c r="S1025" s="1">
        <v>45386</v>
      </c>
      <c r="T1025">
        <v>2</v>
      </c>
      <c r="U1025">
        <v>2024</v>
      </c>
      <c r="V1025">
        <v>265249</v>
      </c>
      <c r="W1025" s="2">
        <v>6614611</v>
      </c>
    </row>
    <row r="1026" spans="1:23" x14ac:dyDescent="0.35">
      <c r="A1026" s="1">
        <v>45382</v>
      </c>
      <c r="B1026">
        <v>265249</v>
      </c>
      <c r="C1026" t="s">
        <v>23</v>
      </c>
      <c r="D1026">
        <v>265247</v>
      </c>
      <c r="E1026" t="s">
        <v>48</v>
      </c>
      <c r="F1026" t="s">
        <v>49</v>
      </c>
      <c r="G1026">
        <v>3016</v>
      </c>
      <c r="H1026">
        <v>2</v>
      </c>
      <c r="I1026" t="s">
        <v>55</v>
      </c>
      <c r="J1026">
        <v>1333</v>
      </c>
      <c r="K1026" t="s">
        <v>56</v>
      </c>
      <c r="L1026" t="s">
        <v>116</v>
      </c>
      <c r="M1026" t="s">
        <v>33</v>
      </c>
      <c r="N1026">
        <v>105</v>
      </c>
      <c r="O1026" t="s">
        <v>30</v>
      </c>
      <c r="P1026">
        <v>5.1950799999999999</v>
      </c>
      <c r="Q1026">
        <v>45</v>
      </c>
      <c r="R1026" t="s">
        <v>31</v>
      </c>
      <c r="S1026" s="1">
        <v>45386</v>
      </c>
      <c r="T1026">
        <v>2</v>
      </c>
      <c r="U1026">
        <v>2024</v>
      </c>
      <c r="V1026">
        <v>265249</v>
      </c>
      <c r="W1026" s="2">
        <v>6614611</v>
      </c>
    </row>
    <row r="1027" spans="1:23" x14ac:dyDescent="0.35">
      <c r="A1027" s="1">
        <v>45382</v>
      </c>
      <c r="B1027">
        <v>265249</v>
      </c>
      <c r="C1027" t="s">
        <v>23</v>
      </c>
      <c r="D1027">
        <v>265247</v>
      </c>
      <c r="E1027" t="s">
        <v>48</v>
      </c>
      <c r="F1027" t="s">
        <v>49</v>
      </c>
      <c r="G1027">
        <v>3016</v>
      </c>
      <c r="H1027">
        <v>2</v>
      </c>
      <c r="I1027" t="s">
        <v>55</v>
      </c>
      <c r="J1027">
        <v>1333</v>
      </c>
      <c r="K1027" t="s">
        <v>56</v>
      </c>
      <c r="L1027" t="s">
        <v>116</v>
      </c>
      <c r="M1027" t="s">
        <v>33</v>
      </c>
      <c r="N1027">
        <v>0</v>
      </c>
      <c r="O1027" t="s">
        <v>39</v>
      </c>
      <c r="P1027">
        <v>33</v>
      </c>
      <c r="Q1027">
        <v>33</v>
      </c>
      <c r="R1027" t="s">
        <v>31</v>
      </c>
      <c r="S1027" s="1">
        <v>45386</v>
      </c>
      <c r="T1027">
        <v>2</v>
      </c>
      <c r="U1027">
        <v>2024</v>
      </c>
      <c r="V1027">
        <v>265249</v>
      </c>
      <c r="W1027" s="2">
        <v>6614611</v>
      </c>
    </row>
    <row r="1028" spans="1:23" x14ac:dyDescent="0.35">
      <c r="A1028" s="1">
        <v>45382</v>
      </c>
      <c r="B1028">
        <v>265249</v>
      </c>
      <c r="C1028" t="s">
        <v>23</v>
      </c>
      <c r="D1028">
        <v>265247</v>
      </c>
      <c r="E1028" t="s">
        <v>48</v>
      </c>
      <c r="F1028" t="s">
        <v>49</v>
      </c>
      <c r="G1028">
        <v>3016</v>
      </c>
      <c r="H1028">
        <v>2</v>
      </c>
      <c r="I1028" t="s">
        <v>55</v>
      </c>
      <c r="J1028">
        <v>1333</v>
      </c>
      <c r="K1028" t="s">
        <v>56</v>
      </c>
      <c r="L1028" t="s">
        <v>116</v>
      </c>
      <c r="M1028" t="s">
        <v>33</v>
      </c>
      <c r="N1028">
        <v>105</v>
      </c>
      <c r="O1028" t="s">
        <v>54</v>
      </c>
      <c r="P1028">
        <v>0.62028000000000005</v>
      </c>
      <c r="Q1028">
        <v>6</v>
      </c>
      <c r="R1028" t="s">
        <v>31</v>
      </c>
      <c r="S1028" s="1">
        <v>45386</v>
      </c>
      <c r="T1028">
        <v>2</v>
      </c>
      <c r="U1028">
        <v>2024</v>
      </c>
      <c r="V1028">
        <v>265249</v>
      </c>
      <c r="W1028" s="2">
        <v>6614611</v>
      </c>
    </row>
    <row r="1029" spans="1:23" x14ac:dyDescent="0.35">
      <c r="A1029" s="1">
        <v>45382</v>
      </c>
      <c r="B1029">
        <v>265249</v>
      </c>
      <c r="C1029" t="s">
        <v>23</v>
      </c>
      <c r="D1029">
        <v>265247</v>
      </c>
      <c r="E1029" t="s">
        <v>48</v>
      </c>
      <c r="F1029" t="s">
        <v>49</v>
      </c>
      <c r="G1029">
        <v>3018</v>
      </c>
      <c r="H1029">
        <v>1</v>
      </c>
      <c r="I1029" t="s">
        <v>26</v>
      </c>
      <c r="J1029">
        <v>6788</v>
      </c>
      <c r="K1029" t="s">
        <v>27</v>
      </c>
      <c r="L1029" t="s">
        <v>28</v>
      </c>
      <c r="M1029" t="s">
        <v>33</v>
      </c>
      <c r="N1029">
        <v>12.5</v>
      </c>
      <c r="O1029" t="s">
        <v>30</v>
      </c>
      <c r="P1029">
        <v>1.538E-2</v>
      </c>
      <c r="Q1029">
        <v>1</v>
      </c>
      <c r="R1029" t="s">
        <v>31</v>
      </c>
      <c r="S1029" s="1">
        <v>45386</v>
      </c>
      <c r="T1029">
        <v>2</v>
      </c>
      <c r="U1029">
        <v>2024</v>
      </c>
      <c r="V1029">
        <v>265249</v>
      </c>
      <c r="W1029" s="2">
        <v>6614611</v>
      </c>
    </row>
    <row r="1030" spans="1:23" x14ac:dyDescent="0.35">
      <c r="A1030" s="1">
        <v>45382</v>
      </c>
      <c r="B1030">
        <v>265249</v>
      </c>
      <c r="C1030" t="s">
        <v>23</v>
      </c>
      <c r="D1030">
        <v>265247</v>
      </c>
      <c r="E1030" t="s">
        <v>48</v>
      </c>
      <c r="F1030" t="s">
        <v>49</v>
      </c>
      <c r="G1030">
        <v>3015</v>
      </c>
      <c r="H1030">
        <v>2</v>
      </c>
      <c r="I1030" t="s">
        <v>50</v>
      </c>
      <c r="J1030">
        <v>7897</v>
      </c>
      <c r="K1030" t="s">
        <v>51</v>
      </c>
      <c r="L1030" t="s">
        <v>115</v>
      </c>
      <c r="M1030" t="s">
        <v>33</v>
      </c>
      <c r="N1030">
        <v>125</v>
      </c>
      <c r="O1030" t="s">
        <v>30</v>
      </c>
      <c r="P1030">
        <v>0.39145999999999997</v>
      </c>
      <c r="Q1030">
        <v>28</v>
      </c>
      <c r="R1030" t="s">
        <v>31</v>
      </c>
      <c r="S1030" s="1">
        <v>45386</v>
      </c>
      <c r="T1030">
        <v>2</v>
      </c>
      <c r="U1030">
        <v>2024</v>
      </c>
      <c r="V1030">
        <v>265249</v>
      </c>
      <c r="W1030" s="2">
        <v>6614611</v>
      </c>
    </row>
    <row r="1031" spans="1:23" x14ac:dyDescent="0.35">
      <c r="A1031" s="1">
        <v>45382</v>
      </c>
      <c r="B1031">
        <v>265249</v>
      </c>
      <c r="C1031" t="s">
        <v>23</v>
      </c>
      <c r="D1031">
        <v>265247</v>
      </c>
      <c r="E1031" t="s">
        <v>48</v>
      </c>
      <c r="F1031" t="s">
        <v>49</v>
      </c>
      <c r="G1031">
        <v>3015</v>
      </c>
      <c r="H1031">
        <v>2</v>
      </c>
      <c r="I1031" t="s">
        <v>50</v>
      </c>
      <c r="J1031">
        <v>7897</v>
      </c>
      <c r="K1031" t="s">
        <v>51</v>
      </c>
      <c r="L1031" t="s">
        <v>115</v>
      </c>
      <c r="M1031" t="s">
        <v>33</v>
      </c>
      <c r="N1031">
        <v>0</v>
      </c>
      <c r="O1031" t="s">
        <v>39</v>
      </c>
      <c r="P1031">
        <v>14</v>
      </c>
      <c r="Q1031">
        <v>14</v>
      </c>
      <c r="R1031" t="s">
        <v>31</v>
      </c>
      <c r="S1031" s="1">
        <v>45386</v>
      </c>
      <c r="T1031">
        <v>2</v>
      </c>
      <c r="U1031">
        <v>2024</v>
      </c>
      <c r="V1031">
        <v>265249</v>
      </c>
      <c r="W1031" s="2">
        <v>6614611</v>
      </c>
    </row>
    <row r="1032" spans="1:23" x14ac:dyDescent="0.35">
      <c r="A1032" s="1">
        <v>45382</v>
      </c>
      <c r="B1032">
        <v>265249</v>
      </c>
      <c r="C1032" t="s">
        <v>23</v>
      </c>
      <c r="D1032">
        <v>265247</v>
      </c>
      <c r="E1032" t="s">
        <v>48</v>
      </c>
      <c r="F1032" t="s">
        <v>49</v>
      </c>
      <c r="G1032">
        <v>3015</v>
      </c>
      <c r="H1032">
        <v>2</v>
      </c>
      <c r="I1032" t="s">
        <v>50</v>
      </c>
      <c r="J1032">
        <v>7897</v>
      </c>
      <c r="K1032" t="s">
        <v>51</v>
      </c>
      <c r="L1032" t="s">
        <v>115</v>
      </c>
      <c r="M1032" t="s">
        <v>33</v>
      </c>
      <c r="N1032">
        <v>125</v>
      </c>
      <c r="O1032" t="s">
        <v>54</v>
      </c>
      <c r="P1032">
        <v>2.9716900000000002</v>
      </c>
      <c r="Q1032">
        <v>23</v>
      </c>
      <c r="R1032" t="s">
        <v>31</v>
      </c>
      <c r="S1032" s="1">
        <v>45386</v>
      </c>
      <c r="T1032">
        <v>2</v>
      </c>
      <c r="U1032">
        <v>2024</v>
      </c>
      <c r="V1032">
        <v>265249</v>
      </c>
      <c r="W1032" s="2">
        <v>6614611</v>
      </c>
    </row>
    <row r="1033" spans="1:23" x14ac:dyDescent="0.35">
      <c r="A1033" s="1">
        <v>45565</v>
      </c>
      <c r="B1033">
        <v>265249</v>
      </c>
      <c r="C1033" t="s">
        <v>23</v>
      </c>
      <c r="D1033">
        <v>265414</v>
      </c>
      <c r="E1033" t="s">
        <v>129</v>
      </c>
      <c r="F1033" t="s">
        <v>25</v>
      </c>
      <c r="G1033">
        <v>3018</v>
      </c>
      <c r="H1033">
        <v>1</v>
      </c>
      <c r="I1033" t="s">
        <v>26</v>
      </c>
      <c r="J1033">
        <v>6788</v>
      </c>
      <c r="K1033" t="s">
        <v>27</v>
      </c>
      <c r="L1033" t="s">
        <v>28</v>
      </c>
      <c r="M1033" t="s">
        <v>33</v>
      </c>
      <c r="N1033">
        <v>0</v>
      </c>
      <c r="O1033" t="s">
        <v>39</v>
      </c>
      <c r="P1033">
        <v>12</v>
      </c>
      <c r="Q1033">
        <v>12</v>
      </c>
      <c r="R1033" t="s">
        <v>31</v>
      </c>
      <c r="S1033" s="1">
        <v>45566</v>
      </c>
      <c r="T1033">
        <v>7</v>
      </c>
      <c r="U1033">
        <v>2024</v>
      </c>
      <c r="V1033">
        <v>265249</v>
      </c>
      <c r="W1033" s="2">
        <v>6614611</v>
      </c>
    </row>
    <row r="1034" spans="1:23" x14ac:dyDescent="0.35">
      <c r="A1034" s="1">
        <v>45565</v>
      </c>
      <c r="B1034">
        <v>265249</v>
      </c>
      <c r="C1034" t="s">
        <v>23</v>
      </c>
      <c r="D1034">
        <v>265414</v>
      </c>
      <c r="E1034" t="s">
        <v>129</v>
      </c>
      <c r="F1034" t="s">
        <v>25</v>
      </c>
      <c r="G1034">
        <v>3018</v>
      </c>
      <c r="H1034">
        <v>1</v>
      </c>
      <c r="I1034" t="s">
        <v>26</v>
      </c>
      <c r="J1034">
        <v>6788</v>
      </c>
      <c r="K1034" t="s">
        <v>27</v>
      </c>
      <c r="L1034" t="s">
        <v>28</v>
      </c>
      <c r="M1034" t="s">
        <v>33</v>
      </c>
      <c r="N1034">
        <v>60</v>
      </c>
      <c r="O1034" t="s">
        <v>30</v>
      </c>
      <c r="P1034">
        <v>0.1477</v>
      </c>
      <c r="Q1034">
        <v>2</v>
      </c>
      <c r="R1034" t="s">
        <v>31</v>
      </c>
      <c r="S1034" s="1">
        <v>45566</v>
      </c>
      <c r="T1034">
        <v>7</v>
      </c>
      <c r="U1034">
        <v>2024</v>
      </c>
      <c r="V1034">
        <v>265249</v>
      </c>
      <c r="W1034" s="2">
        <v>6614611</v>
      </c>
    </row>
    <row r="1035" spans="1:23" x14ac:dyDescent="0.35">
      <c r="A1035" s="1">
        <v>45565</v>
      </c>
      <c r="B1035">
        <v>265249</v>
      </c>
      <c r="C1035" t="s">
        <v>23</v>
      </c>
      <c r="D1035">
        <v>259247</v>
      </c>
      <c r="E1035" t="s">
        <v>118</v>
      </c>
      <c r="F1035" t="s">
        <v>49</v>
      </c>
      <c r="G1035">
        <v>3019</v>
      </c>
      <c r="H1035">
        <v>1</v>
      </c>
      <c r="I1035" t="s">
        <v>32</v>
      </c>
      <c r="J1035">
        <v>5953</v>
      </c>
      <c r="K1035" t="s">
        <v>27</v>
      </c>
      <c r="L1035" t="s">
        <v>32</v>
      </c>
      <c r="M1035" t="s">
        <v>33</v>
      </c>
      <c r="N1035">
        <v>0</v>
      </c>
      <c r="O1035" t="s">
        <v>34</v>
      </c>
      <c r="P1035">
        <v>4</v>
      </c>
      <c r="Q1035">
        <v>4</v>
      </c>
      <c r="R1035" t="s">
        <v>31</v>
      </c>
      <c r="S1035" s="1">
        <v>45566</v>
      </c>
      <c r="T1035">
        <v>3</v>
      </c>
      <c r="U1035">
        <v>2024</v>
      </c>
      <c r="V1035">
        <v>265249</v>
      </c>
      <c r="W1035" s="2">
        <v>6614611</v>
      </c>
    </row>
    <row r="1036" spans="1:23" x14ac:dyDescent="0.35">
      <c r="A1036" s="1">
        <v>45565</v>
      </c>
      <c r="B1036">
        <v>265249</v>
      </c>
      <c r="C1036" t="s">
        <v>23</v>
      </c>
      <c r="D1036">
        <v>259247</v>
      </c>
      <c r="E1036" t="s">
        <v>118</v>
      </c>
      <c r="F1036" t="s">
        <v>49</v>
      </c>
      <c r="G1036">
        <v>3018</v>
      </c>
      <c r="H1036">
        <v>1</v>
      </c>
      <c r="I1036" t="s">
        <v>26</v>
      </c>
      <c r="J1036">
        <v>6747</v>
      </c>
      <c r="K1036" t="s">
        <v>27</v>
      </c>
      <c r="L1036" t="s">
        <v>43</v>
      </c>
      <c r="M1036" t="s">
        <v>53</v>
      </c>
      <c r="N1036">
        <v>0</v>
      </c>
      <c r="O1036" t="s">
        <v>37</v>
      </c>
      <c r="P1036">
        <v>14</v>
      </c>
      <c r="Q1036">
        <v>14</v>
      </c>
      <c r="R1036" t="s">
        <v>31</v>
      </c>
      <c r="S1036" s="1">
        <v>45566</v>
      </c>
      <c r="T1036">
        <v>3</v>
      </c>
      <c r="U1036">
        <v>2024</v>
      </c>
      <c r="V1036">
        <v>265249</v>
      </c>
      <c r="W1036" s="2">
        <v>6614611</v>
      </c>
    </row>
    <row r="1037" spans="1:23" x14ac:dyDescent="0.35">
      <c r="A1037" s="1">
        <v>45565</v>
      </c>
      <c r="B1037">
        <v>265249</v>
      </c>
      <c r="C1037" t="s">
        <v>23</v>
      </c>
      <c r="D1037">
        <v>259247</v>
      </c>
      <c r="E1037" t="s">
        <v>118</v>
      </c>
      <c r="F1037" t="s">
        <v>49</v>
      </c>
      <c r="G1037">
        <v>3018</v>
      </c>
      <c r="H1037">
        <v>1</v>
      </c>
      <c r="I1037" t="s">
        <v>26</v>
      </c>
      <c r="J1037">
        <v>6747</v>
      </c>
      <c r="K1037" t="s">
        <v>27</v>
      </c>
      <c r="L1037" t="s">
        <v>43</v>
      </c>
      <c r="M1037" t="s">
        <v>29</v>
      </c>
      <c r="N1037">
        <v>0</v>
      </c>
      <c r="O1037" t="s">
        <v>37</v>
      </c>
      <c r="P1037">
        <v>4</v>
      </c>
      <c r="Q1037">
        <v>4</v>
      </c>
      <c r="R1037" t="s">
        <v>31</v>
      </c>
      <c r="S1037" s="1">
        <v>45566</v>
      </c>
      <c r="T1037">
        <v>3</v>
      </c>
      <c r="U1037">
        <v>2024</v>
      </c>
      <c r="V1037">
        <v>265249</v>
      </c>
      <c r="W1037" s="2">
        <v>6614611</v>
      </c>
    </row>
    <row r="1038" spans="1:23" x14ac:dyDescent="0.35">
      <c r="A1038" s="1">
        <v>45565</v>
      </c>
      <c r="B1038">
        <v>265249</v>
      </c>
      <c r="C1038" t="s">
        <v>23</v>
      </c>
      <c r="D1038">
        <v>259247</v>
      </c>
      <c r="E1038" t="s">
        <v>118</v>
      </c>
      <c r="F1038" t="s">
        <v>49</v>
      </c>
      <c r="G1038">
        <v>3018</v>
      </c>
      <c r="H1038">
        <v>1</v>
      </c>
      <c r="I1038" t="s">
        <v>26</v>
      </c>
      <c r="J1038">
        <v>6747</v>
      </c>
      <c r="K1038" t="s">
        <v>27</v>
      </c>
      <c r="L1038" t="s">
        <v>43</v>
      </c>
      <c r="M1038" t="s">
        <v>33</v>
      </c>
      <c r="N1038">
        <v>0</v>
      </c>
      <c r="O1038" t="s">
        <v>37</v>
      </c>
      <c r="P1038">
        <v>4</v>
      </c>
      <c r="Q1038">
        <v>4</v>
      </c>
      <c r="R1038" t="s">
        <v>31</v>
      </c>
      <c r="S1038" s="1">
        <v>45566</v>
      </c>
      <c r="T1038">
        <v>3</v>
      </c>
      <c r="U1038">
        <v>2024</v>
      </c>
      <c r="V1038">
        <v>265249</v>
      </c>
      <c r="W1038" s="2">
        <v>6614611</v>
      </c>
    </row>
    <row r="1039" spans="1:23" x14ac:dyDescent="0.35">
      <c r="A1039" s="1">
        <v>45565</v>
      </c>
      <c r="B1039">
        <v>265249</v>
      </c>
      <c r="C1039" t="s">
        <v>23</v>
      </c>
      <c r="D1039">
        <v>259247</v>
      </c>
      <c r="E1039" t="s">
        <v>118</v>
      </c>
      <c r="F1039" t="s">
        <v>49</v>
      </c>
      <c r="G1039">
        <v>3015</v>
      </c>
      <c r="H1039">
        <v>2</v>
      </c>
      <c r="I1039" t="s">
        <v>50</v>
      </c>
      <c r="J1039">
        <v>6650</v>
      </c>
      <c r="K1039" t="s">
        <v>61</v>
      </c>
      <c r="L1039" t="s">
        <v>73</v>
      </c>
      <c r="M1039" t="s">
        <v>33</v>
      </c>
      <c r="N1039">
        <v>260</v>
      </c>
      <c r="O1039" t="s">
        <v>30</v>
      </c>
      <c r="P1039">
        <v>2.7496700000000001</v>
      </c>
      <c r="Q1039">
        <v>17</v>
      </c>
      <c r="R1039" t="s">
        <v>31</v>
      </c>
      <c r="S1039" s="1">
        <v>45566</v>
      </c>
      <c r="T1039">
        <v>3</v>
      </c>
      <c r="U1039">
        <v>2024</v>
      </c>
      <c r="V1039">
        <v>265249</v>
      </c>
      <c r="W1039" s="2">
        <v>6614611</v>
      </c>
    </row>
    <row r="1040" spans="1:23" x14ac:dyDescent="0.35">
      <c r="A1040" s="1">
        <v>45565</v>
      </c>
      <c r="B1040">
        <v>265249</v>
      </c>
      <c r="C1040" t="s">
        <v>23</v>
      </c>
      <c r="D1040">
        <v>259247</v>
      </c>
      <c r="E1040" t="s">
        <v>118</v>
      </c>
      <c r="F1040" t="s">
        <v>49</v>
      </c>
      <c r="G1040">
        <v>3015</v>
      </c>
      <c r="H1040">
        <v>2</v>
      </c>
      <c r="I1040" t="s">
        <v>50</v>
      </c>
      <c r="J1040">
        <v>6650</v>
      </c>
      <c r="K1040" t="s">
        <v>61</v>
      </c>
      <c r="L1040" t="s">
        <v>73</v>
      </c>
      <c r="M1040" t="s">
        <v>33</v>
      </c>
      <c r="N1040">
        <v>0</v>
      </c>
      <c r="O1040" t="s">
        <v>39</v>
      </c>
      <c r="P1040">
        <v>17</v>
      </c>
      <c r="Q1040">
        <v>17</v>
      </c>
      <c r="R1040" t="s">
        <v>31</v>
      </c>
      <c r="S1040" s="1">
        <v>45566</v>
      </c>
      <c r="T1040">
        <v>3</v>
      </c>
      <c r="U1040">
        <v>2024</v>
      </c>
      <c r="V1040">
        <v>265249</v>
      </c>
      <c r="W1040" s="2">
        <v>6614611</v>
      </c>
    </row>
    <row r="1041" spans="1:23" x14ac:dyDescent="0.35">
      <c r="A1041" s="1">
        <v>45565</v>
      </c>
      <c r="B1041">
        <v>265249</v>
      </c>
      <c r="C1041" t="s">
        <v>23</v>
      </c>
      <c r="D1041">
        <v>259247</v>
      </c>
      <c r="E1041" t="s">
        <v>118</v>
      </c>
      <c r="F1041" t="s">
        <v>49</v>
      </c>
      <c r="G1041">
        <v>3018</v>
      </c>
      <c r="H1041">
        <v>1</v>
      </c>
      <c r="I1041" t="s">
        <v>26</v>
      </c>
      <c r="J1041">
        <v>6432</v>
      </c>
      <c r="K1041" t="s">
        <v>27</v>
      </c>
      <c r="L1041" t="s">
        <v>45</v>
      </c>
      <c r="M1041" t="s">
        <v>33</v>
      </c>
      <c r="N1041">
        <v>32.5</v>
      </c>
      <c r="O1041" t="s">
        <v>30</v>
      </c>
      <c r="P1041">
        <v>0.36</v>
      </c>
      <c r="Q1041">
        <v>9</v>
      </c>
      <c r="R1041" t="s">
        <v>31</v>
      </c>
      <c r="S1041" s="1">
        <v>45566</v>
      </c>
      <c r="T1041">
        <v>3</v>
      </c>
      <c r="U1041">
        <v>2024</v>
      </c>
      <c r="V1041">
        <v>265249</v>
      </c>
      <c r="W1041" s="2">
        <v>6614611</v>
      </c>
    </row>
    <row r="1042" spans="1:23" x14ac:dyDescent="0.35">
      <c r="A1042" s="1">
        <v>45565</v>
      </c>
      <c r="B1042">
        <v>265249</v>
      </c>
      <c r="C1042" t="s">
        <v>23</v>
      </c>
      <c r="D1042">
        <v>259247</v>
      </c>
      <c r="E1042" t="s">
        <v>118</v>
      </c>
      <c r="F1042" t="s">
        <v>49</v>
      </c>
      <c r="G1042">
        <v>3018</v>
      </c>
      <c r="H1042">
        <v>1</v>
      </c>
      <c r="I1042" t="s">
        <v>26</v>
      </c>
      <c r="J1042">
        <v>6432</v>
      </c>
      <c r="K1042" t="s">
        <v>27</v>
      </c>
      <c r="L1042" t="s">
        <v>45</v>
      </c>
      <c r="M1042" t="s">
        <v>33</v>
      </c>
      <c r="N1042">
        <v>0</v>
      </c>
      <c r="O1042" t="s">
        <v>39</v>
      </c>
      <c r="P1042">
        <v>21</v>
      </c>
      <c r="Q1042">
        <v>21</v>
      </c>
      <c r="R1042" t="s">
        <v>31</v>
      </c>
      <c r="S1042" s="1">
        <v>45566</v>
      </c>
      <c r="T1042">
        <v>3</v>
      </c>
      <c r="U1042">
        <v>2024</v>
      </c>
      <c r="V1042">
        <v>265249</v>
      </c>
      <c r="W1042" s="2">
        <v>6614611</v>
      </c>
    </row>
    <row r="1043" spans="1:23" x14ac:dyDescent="0.35">
      <c r="A1043" s="1">
        <v>45565</v>
      </c>
      <c r="B1043">
        <v>265249</v>
      </c>
      <c r="C1043" t="s">
        <v>23</v>
      </c>
      <c r="D1043">
        <v>259247</v>
      </c>
      <c r="E1043" t="s">
        <v>118</v>
      </c>
      <c r="F1043" t="s">
        <v>49</v>
      </c>
      <c r="G1043">
        <v>3015</v>
      </c>
      <c r="H1043">
        <v>2</v>
      </c>
      <c r="I1043" t="s">
        <v>50</v>
      </c>
      <c r="J1043">
        <v>6653</v>
      </c>
      <c r="K1043" t="s">
        <v>51</v>
      </c>
      <c r="L1043" t="s">
        <v>52</v>
      </c>
      <c r="M1043" t="s">
        <v>68</v>
      </c>
      <c r="N1043">
        <v>210</v>
      </c>
      <c r="O1043" t="s">
        <v>30</v>
      </c>
      <c r="P1043">
        <v>0.52256000000000002</v>
      </c>
      <c r="Q1043">
        <v>4</v>
      </c>
      <c r="R1043" t="s">
        <v>31</v>
      </c>
      <c r="S1043" s="1">
        <v>45566</v>
      </c>
      <c r="T1043">
        <v>3</v>
      </c>
      <c r="U1043">
        <v>2024</v>
      </c>
      <c r="V1043">
        <v>265249</v>
      </c>
      <c r="W1043" s="2">
        <v>6614611</v>
      </c>
    </row>
    <row r="1044" spans="1:23" x14ac:dyDescent="0.35">
      <c r="A1044" s="1">
        <v>45565</v>
      </c>
      <c r="B1044">
        <v>265249</v>
      </c>
      <c r="C1044" t="s">
        <v>23</v>
      </c>
      <c r="D1044">
        <v>259247</v>
      </c>
      <c r="E1044" t="s">
        <v>118</v>
      </c>
      <c r="F1044" t="s">
        <v>49</v>
      </c>
      <c r="G1044">
        <v>3015</v>
      </c>
      <c r="H1044">
        <v>2</v>
      </c>
      <c r="I1044" t="s">
        <v>50</v>
      </c>
      <c r="J1044">
        <v>6653</v>
      </c>
      <c r="K1044" t="s">
        <v>51</v>
      </c>
      <c r="L1044" t="s">
        <v>52</v>
      </c>
      <c r="M1044" t="s">
        <v>68</v>
      </c>
      <c r="N1044">
        <v>0</v>
      </c>
      <c r="O1044" t="s">
        <v>39</v>
      </c>
      <c r="P1044">
        <v>4</v>
      </c>
      <c r="Q1044">
        <v>4</v>
      </c>
      <c r="R1044" t="s">
        <v>31</v>
      </c>
      <c r="S1044" s="1">
        <v>45566</v>
      </c>
      <c r="T1044">
        <v>3</v>
      </c>
      <c r="U1044">
        <v>2024</v>
      </c>
      <c r="V1044">
        <v>265249</v>
      </c>
      <c r="W1044" s="2">
        <v>6614611</v>
      </c>
    </row>
    <row r="1045" spans="1:23" x14ac:dyDescent="0.35">
      <c r="A1045" s="1">
        <v>45565</v>
      </c>
      <c r="B1045">
        <v>265249</v>
      </c>
      <c r="C1045" t="s">
        <v>23</v>
      </c>
      <c r="D1045">
        <v>259247</v>
      </c>
      <c r="E1045" t="s">
        <v>118</v>
      </c>
      <c r="F1045" t="s">
        <v>49</v>
      </c>
      <c r="G1045">
        <v>3016</v>
      </c>
      <c r="H1045">
        <v>2</v>
      </c>
      <c r="I1045" t="s">
        <v>55</v>
      </c>
      <c r="J1045">
        <v>1215</v>
      </c>
      <c r="K1045" t="s">
        <v>93</v>
      </c>
      <c r="L1045" t="s">
        <v>104</v>
      </c>
      <c r="M1045" t="s">
        <v>33</v>
      </c>
      <c r="N1045">
        <v>45</v>
      </c>
      <c r="O1045" t="s">
        <v>30</v>
      </c>
      <c r="P1045">
        <v>0.11076999999999999</v>
      </c>
      <c r="Q1045">
        <v>2</v>
      </c>
      <c r="R1045" t="s">
        <v>31</v>
      </c>
      <c r="S1045" s="1">
        <v>45566</v>
      </c>
      <c r="T1045">
        <v>3</v>
      </c>
      <c r="U1045">
        <v>2024</v>
      </c>
      <c r="V1045">
        <v>265249</v>
      </c>
      <c r="W1045" s="2">
        <v>6614611</v>
      </c>
    </row>
    <row r="1046" spans="1:23" x14ac:dyDescent="0.35">
      <c r="A1046" s="1">
        <v>45565</v>
      </c>
      <c r="B1046">
        <v>265249</v>
      </c>
      <c r="C1046" t="s">
        <v>23</v>
      </c>
      <c r="D1046">
        <v>259247</v>
      </c>
      <c r="E1046" t="s">
        <v>118</v>
      </c>
      <c r="F1046" t="s">
        <v>49</v>
      </c>
      <c r="G1046">
        <v>3016</v>
      </c>
      <c r="H1046">
        <v>2</v>
      </c>
      <c r="I1046" t="s">
        <v>55</v>
      </c>
      <c r="J1046">
        <v>1215</v>
      </c>
      <c r="K1046" t="s">
        <v>93</v>
      </c>
      <c r="L1046" t="s">
        <v>104</v>
      </c>
      <c r="M1046" t="s">
        <v>33</v>
      </c>
      <c r="N1046">
        <v>0</v>
      </c>
      <c r="O1046" t="s">
        <v>39</v>
      </c>
      <c r="P1046">
        <v>2</v>
      </c>
      <c r="Q1046">
        <v>2</v>
      </c>
      <c r="R1046" t="s">
        <v>31</v>
      </c>
      <c r="S1046" s="1">
        <v>45566</v>
      </c>
      <c r="T1046">
        <v>3</v>
      </c>
      <c r="U1046">
        <v>2024</v>
      </c>
      <c r="V1046">
        <v>265249</v>
      </c>
      <c r="W1046" s="2">
        <v>6614611</v>
      </c>
    </row>
    <row r="1047" spans="1:23" x14ac:dyDescent="0.35">
      <c r="A1047" s="1">
        <v>45565</v>
      </c>
      <c r="B1047">
        <v>265249</v>
      </c>
      <c r="C1047" t="s">
        <v>23</v>
      </c>
      <c r="D1047">
        <v>259247</v>
      </c>
      <c r="E1047" t="s">
        <v>118</v>
      </c>
      <c r="F1047" t="s">
        <v>49</v>
      </c>
      <c r="G1047">
        <v>3018</v>
      </c>
      <c r="H1047">
        <v>1</v>
      </c>
      <c r="I1047" t="s">
        <v>26</v>
      </c>
      <c r="J1047">
        <v>6787</v>
      </c>
      <c r="K1047" t="s">
        <v>27</v>
      </c>
      <c r="L1047" t="s">
        <v>40</v>
      </c>
      <c r="M1047" t="s">
        <v>33</v>
      </c>
      <c r="N1047">
        <v>11.5</v>
      </c>
      <c r="O1047" t="s">
        <v>30</v>
      </c>
      <c r="P1047">
        <v>1.4149999999999999E-2</v>
      </c>
      <c r="Q1047">
        <v>1</v>
      </c>
      <c r="R1047" t="s">
        <v>31</v>
      </c>
      <c r="S1047" s="1">
        <v>45566</v>
      </c>
      <c r="T1047">
        <v>3</v>
      </c>
      <c r="U1047">
        <v>2024</v>
      </c>
      <c r="V1047">
        <v>265249</v>
      </c>
      <c r="W1047" s="2">
        <v>6614611</v>
      </c>
    </row>
    <row r="1048" spans="1:23" x14ac:dyDescent="0.35">
      <c r="A1048" s="1">
        <v>45565</v>
      </c>
      <c r="B1048">
        <v>265249</v>
      </c>
      <c r="C1048" t="s">
        <v>23</v>
      </c>
      <c r="D1048">
        <v>259247</v>
      </c>
      <c r="E1048" t="s">
        <v>118</v>
      </c>
      <c r="F1048" t="s">
        <v>49</v>
      </c>
      <c r="G1048">
        <v>3018</v>
      </c>
      <c r="H1048">
        <v>1</v>
      </c>
      <c r="I1048" t="s">
        <v>26</v>
      </c>
      <c r="J1048">
        <v>6787</v>
      </c>
      <c r="K1048" t="s">
        <v>27</v>
      </c>
      <c r="L1048" t="s">
        <v>40</v>
      </c>
      <c r="M1048" t="s">
        <v>33</v>
      </c>
      <c r="N1048">
        <v>0</v>
      </c>
      <c r="O1048" t="s">
        <v>39</v>
      </c>
      <c r="P1048">
        <v>14</v>
      </c>
      <c r="Q1048">
        <v>14</v>
      </c>
      <c r="R1048" t="s">
        <v>31</v>
      </c>
      <c r="S1048" s="1">
        <v>45566</v>
      </c>
      <c r="T1048">
        <v>3</v>
      </c>
      <c r="U1048">
        <v>2024</v>
      </c>
      <c r="V1048">
        <v>265249</v>
      </c>
      <c r="W1048" s="2">
        <v>6614611</v>
      </c>
    </row>
    <row r="1049" spans="1:23" x14ac:dyDescent="0.35">
      <c r="A1049" s="1">
        <v>45565</v>
      </c>
      <c r="B1049">
        <v>265249</v>
      </c>
      <c r="C1049" t="s">
        <v>23</v>
      </c>
      <c r="D1049">
        <v>259247</v>
      </c>
      <c r="E1049" t="s">
        <v>118</v>
      </c>
      <c r="F1049" t="s">
        <v>49</v>
      </c>
      <c r="G1049">
        <v>3018</v>
      </c>
      <c r="H1049">
        <v>1</v>
      </c>
      <c r="I1049" t="s">
        <v>26</v>
      </c>
      <c r="J1049">
        <v>22086</v>
      </c>
      <c r="K1049" t="s">
        <v>27</v>
      </c>
      <c r="L1049" t="s">
        <v>143</v>
      </c>
      <c r="M1049" t="s">
        <v>33</v>
      </c>
      <c r="N1049">
        <v>30</v>
      </c>
      <c r="O1049" t="s">
        <v>30</v>
      </c>
      <c r="P1049">
        <v>0.11076999999999999</v>
      </c>
      <c r="Q1049">
        <v>3</v>
      </c>
      <c r="R1049" t="s">
        <v>31</v>
      </c>
      <c r="S1049" s="1">
        <v>45566</v>
      </c>
      <c r="T1049">
        <v>3</v>
      </c>
      <c r="U1049">
        <v>2024</v>
      </c>
      <c r="V1049">
        <v>265249</v>
      </c>
      <c r="W1049" s="2">
        <v>6614611</v>
      </c>
    </row>
    <row r="1050" spans="1:23" x14ac:dyDescent="0.35">
      <c r="A1050" s="1">
        <v>45565</v>
      </c>
      <c r="B1050">
        <v>265249</v>
      </c>
      <c r="C1050" t="s">
        <v>23</v>
      </c>
      <c r="D1050">
        <v>259247</v>
      </c>
      <c r="E1050" t="s">
        <v>118</v>
      </c>
      <c r="F1050" t="s">
        <v>49</v>
      </c>
      <c r="G1050">
        <v>3018</v>
      </c>
      <c r="H1050">
        <v>1</v>
      </c>
      <c r="I1050" t="s">
        <v>26</v>
      </c>
      <c r="J1050">
        <v>22086</v>
      </c>
      <c r="K1050" t="s">
        <v>27</v>
      </c>
      <c r="L1050" t="s">
        <v>143</v>
      </c>
      <c r="M1050" t="s">
        <v>33</v>
      </c>
      <c r="N1050">
        <v>0</v>
      </c>
      <c r="O1050" t="s">
        <v>39</v>
      </c>
      <c r="P1050">
        <v>24</v>
      </c>
      <c r="Q1050">
        <v>24</v>
      </c>
      <c r="R1050" t="s">
        <v>31</v>
      </c>
      <c r="S1050" s="1">
        <v>45566</v>
      </c>
      <c r="T1050">
        <v>3</v>
      </c>
      <c r="U1050">
        <v>2024</v>
      </c>
      <c r="V1050">
        <v>265249</v>
      </c>
      <c r="W1050" s="2">
        <v>6614611</v>
      </c>
    </row>
    <row r="1051" spans="1:23" x14ac:dyDescent="0.35">
      <c r="A1051" s="1">
        <v>45382</v>
      </c>
      <c r="B1051">
        <v>265249</v>
      </c>
      <c r="C1051" t="s">
        <v>23</v>
      </c>
      <c r="D1051">
        <v>259247</v>
      </c>
      <c r="E1051" t="s">
        <v>118</v>
      </c>
      <c r="F1051" t="s">
        <v>49</v>
      </c>
      <c r="G1051">
        <v>3015</v>
      </c>
      <c r="H1051">
        <v>2</v>
      </c>
      <c r="I1051" t="s">
        <v>50</v>
      </c>
      <c r="J1051">
        <v>7897</v>
      </c>
      <c r="K1051" t="s">
        <v>65</v>
      </c>
      <c r="L1051" t="s">
        <v>115</v>
      </c>
      <c r="M1051" t="s">
        <v>68</v>
      </c>
      <c r="N1051">
        <v>75</v>
      </c>
      <c r="O1051" t="s">
        <v>30</v>
      </c>
      <c r="P1051">
        <v>9.2310000000000003E-2</v>
      </c>
      <c r="Q1051">
        <v>1</v>
      </c>
      <c r="R1051" t="s">
        <v>31</v>
      </c>
      <c r="S1051" s="1">
        <v>45386</v>
      </c>
      <c r="T1051">
        <v>3</v>
      </c>
      <c r="U1051">
        <v>2024</v>
      </c>
      <c r="V1051">
        <v>265249</v>
      </c>
      <c r="W1051" s="2">
        <v>6614611</v>
      </c>
    </row>
    <row r="1052" spans="1:23" x14ac:dyDescent="0.35">
      <c r="A1052" s="1">
        <v>45382</v>
      </c>
      <c r="B1052">
        <v>265249</v>
      </c>
      <c r="C1052" t="s">
        <v>23</v>
      </c>
      <c r="D1052">
        <v>259247</v>
      </c>
      <c r="E1052" t="s">
        <v>118</v>
      </c>
      <c r="F1052" t="s">
        <v>49</v>
      </c>
      <c r="G1052">
        <v>3015</v>
      </c>
      <c r="H1052">
        <v>2</v>
      </c>
      <c r="I1052" t="s">
        <v>50</v>
      </c>
      <c r="J1052">
        <v>7897</v>
      </c>
      <c r="K1052" t="s">
        <v>65</v>
      </c>
      <c r="L1052" t="s">
        <v>115</v>
      </c>
      <c r="M1052" t="s">
        <v>68</v>
      </c>
      <c r="N1052">
        <v>0</v>
      </c>
      <c r="O1052" t="s">
        <v>39</v>
      </c>
      <c r="P1052">
        <v>1</v>
      </c>
      <c r="Q1052">
        <v>1</v>
      </c>
      <c r="R1052" t="s">
        <v>31</v>
      </c>
      <c r="S1052" s="1">
        <v>45386</v>
      </c>
      <c r="T1052">
        <v>3</v>
      </c>
      <c r="U1052">
        <v>2024</v>
      </c>
      <c r="V1052">
        <v>265249</v>
      </c>
      <c r="W1052" s="2">
        <v>6614611</v>
      </c>
    </row>
    <row r="1053" spans="1:23" x14ac:dyDescent="0.35">
      <c r="A1053" s="1">
        <v>45382</v>
      </c>
      <c r="B1053">
        <v>265249</v>
      </c>
      <c r="C1053" t="s">
        <v>23</v>
      </c>
      <c r="D1053">
        <v>259247</v>
      </c>
      <c r="E1053" t="s">
        <v>118</v>
      </c>
      <c r="F1053" t="s">
        <v>49</v>
      </c>
      <c r="G1053">
        <v>3018</v>
      </c>
      <c r="H1053">
        <v>1</v>
      </c>
      <c r="I1053" t="s">
        <v>26</v>
      </c>
      <c r="J1053">
        <v>6787</v>
      </c>
      <c r="K1053" t="s">
        <v>27</v>
      </c>
      <c r="L1053" t="s">
        <v>40</v>
      </c>
      <c r="M1053" t="s">
        <v>33</v>
      </c>
      <c r="N1053">
        <v>47.5</v>
      </c>
      <c r="O1053" t="s">
        <v>30</v>
      </c>
      <c r="P1053">
        <v>0.11692</v>
      </c>
      <c r="Q1053">
        <v>2</v>
      </c>
      <c r="R1053" t="s">
        <v>31</v>
      </c>
      <c r="S1053" s="1">
        <v>45386</v>
      </c>
      <c r="T1053">
        <v>3</v>
      </c>
      <c r="U1053">
        <v>2024</v>
      </c>
      <c r="V1053">
        <v>265249</v>
      </c>
      <c r="W1053" s="2">
        <v>6614611</v>
      </c>
    </row>
    <row r="1054" spans="1:23" x14ac:dyDescent="0.35">
      <c r="A1054" s="1">
        <v>45382</v>
      </c>
      <c r="B1054">
        <v>265249</v>
      </c>
      <c r="C1054" t="s">
        <v>23</v>
      </c>
      <c r="D1054">
        <v>259247</v>
      </c>
      <c r="E1054" t="s">
        <v>118</v>
      </c>
      <c r="F1054" t="s">
        <v>49</v>
      </c>
      <c r="G1054">
        <v>3016</v>
      </c>
      <c r="H1054">
        <v>2</v>
      </c>
      <c r="I1054" t="s">
        <v>55</v>
      </c>
      <c r="J1054">
        <v>1215</v>
      </c>
      <c r="K1054" t="s">
        <v>58</v>
      </c>
      <c r="L1054" t="s">
        <v>87</v>
      </c>
      <c r="M1054" t="s">
        <v>33</v>
      </c>
      <c r="N1054">
        <v>45</v>
      </c>
      <c r="O1054" t="s">
        <v>30</v>
      </c>
      <c r="P1054">
        <v>0.33230999999999999</v>
      </c>
      <c r="Q1054">
        <v>6</v>
      </c>
      <c r="R1054" t="s">
        <v>31</v>
      </c>
      <c r="S1054" s="1">
        <v>45386</v>
      </c>
      <c r="T1054">
        <v>3</v>
      </c>
      <c r="U1054">
        <v>2024</v>
      </c>
      <c r="V1054">
        <v>265249</v>
      </c>
      <c r="W1054" s="2">
        <v>6614611</v>
      </c>
    </row>
    <row r="1055" spans="1:23" x14ac:dyDescent="0.35">
      <c r="A1055" s="1">
        <v>45382</v>
      </c>
      <c r="B1055">
        <v>265249</v>
      </c>
      <c r="C1055" t="s">
        <v>23</v>
      </c>
      <c r="D1055">
        <v>259247</v>
      </c>
      <c r="E1055" t="s">
        <v>118</v>
      </c>
      <c r="F1055" t="s">
        <v>49</v>
      </c>
      <c r="G1055">
        <v>3016</v>
      </c>
      <c r="H1055">
        <v>2</v>
      </c>
      <c r="I1055" t="s">
        <v>55</v>
      </c>
      <c r="J1055">
        <v>1395</v>
      </c>
      <c r="K1055" t="s">
        <v>69</v>
      </c>
      <c r="L1055" t="s">
        <v>114</v>
      </c>
      <c r="M1055" t="s">
        <v>33</v>
      </c>
      <c r="N1055">
        <v>75</v>
      </c>
      <c r="O1055" t="s">
        <v>30</v>
      </c>
      <c r="P1055">
        <v>0.18462000000000001</v>
      </c>
      <c r="Q1055">
        <v>2</v>
      </c>
      <c r="R1055" t="s">
        <v>31</v>
      </c>
      <c r="S1055" s="1">
        <v>45386</v>
      </c>
      <c r="T1055">
        <v>3</v>
      </c>
      <c r="U1055">
        <v>2024</v>
      </c>
      <c r="V1055">
        <v>265249</v>
      </c>
      <c r="W1055" s="2">
        <v>6614611</v>
      </c>
    </row>
    <row r="1056" spans="1:23" x14ac:dyDescent="0.35">
      <c r="A1056" s="1">
        <v>45382</v>
      </c>
      <c r="B1056">
        <v>265249</v>
      </c>
      <c r="C1056" t="s">
        <v>23</v>
      </c>
      <c r="D1056">
        <v>259247</v>
      </c>
      <c r="E1056" t="s">
        <v>118</v>
      </c>
      <c r="F1056" t="s">
        <v>49</v>
      </c>
      <c r="G1056">
        <v>3016</v>
      </c>
      <c r="H1056">
        <v>2</v>
      </c>
      <c r="I1056" t="s">
        <v>55</v>
      </c>
      <c r="J1056">
        <v>1395</v>
      </c>
      <c r="K1056" t="s">
        <v>69</v>
      </c>
      <c r="L1056" t="s">
        <v>114</v>
      </c>
      <c r="M1056" t="s">
        <v>33</v>
      </c>
      <c r="N1056">
        <v>0</v>
      </c>
      <c r="O1056" t="s">
        <v>39</v>
      </c>
      <c r="P1056">
        <v>2</v>
      </c>
      <c r="Q1056">
        <v>2</v>
      </c>
      <c r="R1056" t="s">
        <v>31</v>
      </c>
      <c r="S1056" s="1">
        <v>45386</v>
      </c>
      <c r="T1056">
        <v>3</v>
      </c>
      <c r="U1056">
        <v>2024</v>
      </c>
      <c r="V1056">
        <v>265249</v>
      </c>
      <c r="W1056" s="2">
        <v>6614611</v>
      </c>
    </row>
    <row r="1057" spans="1:23" x14ac:dyDescent="0.35">
      <c r="A1057" s="1">
        <v>45382</v>
      </c>
      <c r="B1057">
        <v>265249</v>
      </c>
      <c r="C1057" t="s">
        <v>23</v>
      </c>
      <c r="D1057">
        <v>259247</v>
      </c>
      <c r="E1057" t="s">
        <v>118</v>
      </c>
      <c r="F1057" t="s">
        <v>49</v>
      </c>
      <c r="G1057">
        <v>3018</v>
      </c>
      <c r="H1057">
        <v>1</v>
      </c>
      <c r="I1057" t="s">
        <v>26</v>
      </c>
      <c r="J1057">
        <v>6787</v>
      </c>
      <c r="K1057" t="s">
        <v>27</v>
      </c>
      <c r="L1057" t="s">
        <v>40</v>
      </c>
      <c r="M1057" t="s">
        <v>33</v>
      </c>
      <c r="N1057">
        <v>52.5</v>
      </c>
      <c r="O1057" t="s">
        <v>30</v>
      </c>
      <c r="P1057">
        <v>6.4619999999999997E-2</v>
      </c>
      <c r="Q1057">
        <v>1</v>
      </c>
      <c r="R1057" t="s">
        <v>31</v>
      </c>
      <c r="S1057" s="1">
        <v>45386</v>
      </c>
      <c r="T1057">
        <v>3</v>
      </c>
      <c r="U1057">
        <v>2024</v>
      </c>
      <c r="V1057">
        <v>265249</v>
      </c>
      <c r="W1057" s="2">
        <v>6614611</v>
      </c>
    </row>
    <row r="1058" spans="1:23" x14ac:dyDescent="0.35">
      <c r="A1058" s="1">
        <v>45382</v>
      </c>
      <c r="B1058">
        <v>265249</v>
      </c>
      <c r="C1058" t="s">
        <v>23</v>
      </c>
      <c r="D1058">
        <v>259247</v>
      </c>
      <c r="E1058" t="s">
        <v>118</v>
      </c>
      <c r="F1058" t="s">
        <v>49</v>
      </c>
      <c r="G1058">
        <v>3018</v>
      </c>
      <c r="H1058">
        <v>1</v>
      </c>
      <c r="I1058" t="s">
        <v>26</v>
      </c>
      <c r="J1058">
        <v>6789</v>
      </c>
      <c r="K1058" t="s">
        <v>27</v>
      </c>
      <c r="L1058" t="s">
        <v>38</v>
      </c>
      <c r="M1058" t="s">
        <v>33</v>
      </c>
      <c r="N1058">
        <v>59</v>
      </c>
      <c r="O1058" t="s">
        <v>30</v>
      </c>
      <c r="P1058">
        <v>0.14523</v>
      </c>
      <c r="Q1058">
        <v>2</v>
      </c>
      <c r="R1058" t="s">
        <v>31</v>
      </c>
      <c r="S1058" s="1">
        <v>45386</v>
      </c>
      <c r="T1058">
        <v>3</v>
      </c>
      <c r="U1058">
        <v>2024</v>
      </c>
      <c r="V1058">
        <v>265249</v>
      </c>
      <c r="W1058" s="2">
        <v>6614611</v>
      </c>
    </row>
    <row r="1059" spans="1:23" x14ac:dyDescent="0.35">
      <c r="A1059" s="1">
        <v>45382</v>
      </c>
      <c r="B1059">
        <v>265249</v>
      </c>
      <c r="C1059" t="s">
        <v>23</v>
      </c>
      <c r="D1059">
        <v>259247</v>
      </c>
      <c r="E1059" t="s">
        <v>118</v>
      </c>
      <c r="F1059" t="s">
        <v>49</v>
      </c>
      <c r="G1059">
        <v>3018</v>
      </c>
      <c r="H1059">
        <v>1</v>
      </c>
      <c r="I1059" t="s">
        <v>26</v>
      </c>
      <c r="J1059">
        <v>6432</v>
      </c>
      <c r="K1059" t="s">
        <v>27</v>
      </c>
      <c r="L1059" t="s">
        <v>45</v>
      </c>
      <c r="M1059" t="s">
        <v>33</v>
      </c>
      <c r="N1059">
        <v>35</v>
      </c>
      <c r="O1059" t="s">
        <v>30</v>
      </c>
      <c r="P1059">
        <v>0.21537999999999999</v>
      </c>
      <c r="Q1059">
        <v>5</v>
      </c>
      <c r="R1059" t="s">
        <v>31</v>
      </c>
      <c r="S1059" s="1">
        <v>45386</v>
      </c>
      <c r="T1059">
        <v>3</v>
      </c>
      <c r="U1059">
        <v>2024</v>
      </c>
      <c r="V1059">
        <v>265249</v>
      </c>
      <c r="W1059" s="2">
        <v>6614611</v>
      </c>
    </row>
    <row r="1060" spans="1:23" x14ac:dyDescent="0.35">
      <c r="A1060" s="1">
        <v>45382</v>
      </c>
      <c r="B1060">
        <v>265249</v>
      </c>
      <c r="C1060" t="s">
        <v>23</v>
      </c>
      <c r="D1060">
        <v>259247</v>
      </c>
      <c r="E1060" t="s">
        <v>118</v>
      </c>
      <c r="F1060" t="s">
        <v>49</v>
      </c>
      <c r="G1060">
        <v>3016</v>
      </c>
      <c r="H1060">
        <v>2</v>
      </c>
      <c r="I1060" t="s">
        <v>55</v>
      </c>
      <c r="J1060">
        <v>1366</v>
      </c>
      <c r="K1060" t="s">
        <v>93</v>
      </c>
      <c r="L1060" t="s">
        <v>108</v>
      </c>
      <c r="M1060" t="s">
        <v>33</v>
      </c>
      <c r="N1060">
        <v>45</v>
      </c>
      <c r="O1060" t="s">
        <v>30</v>
      </c>
      <c r="P1060">
        <v>0.27692</v>
      </c>
      <c r="Q1060">
        <v>5</v>
      </c>
      <c r="R1060" t="s">
        <v>31</v>
      </c>
      <c r="S1060" s="1">
        <v>45386</v>
      </c>
      <c r="T1060">
        <v>3</v>
      </c>
      <c r="U1060">
        <v>2024</v>
      </c>
      <c r="V1060">
        <v>265249</v>
      </c>
      <c r="W1060" s="2">
        <v>6614611</v>
      </c>
    </row>
    <row r="1061" spans="1:23" x14ac:dyDescent="0.35">
      <c r="A1061" s="1">
        <v>45382</v>
      </c>
      <c r="B1061">
        <v>265249</v>
      </c>
      <c r="C1061" t="s">
        <v>23</v>
      </c>
      <c r="D1061">
        <v>259247</v>
      </c>
      <c r="E1061" t="s">
        <v>118</v>
      </c>
      <c r="F1061" t="s">
        <v>49</v>
      </c>
      <c r="G1061">
        <v>3016</v>
      </c>
      <c r="H1061">
        <v>2</v>
      </c>
      <c r="I1061" t="s">
        <v>55</v>
      </c>
      <c r="J1061">
        <v>1366</v>
      </c>
      <c r="K1061" t="s">
        <v>93</v>
      </c>
      <c r="L1061" t="s">
        <v>108</v>
      </c>
      <c r="M1061" t="s">
        <v>33</v>
      </c>
      <c r="N1061">
        <v>0</v>
      </c>
      <c r="O1061" t="s">
        <v>39</v>
      </c>
      <c r="P1061">
        <v>3</v>
      </c>
      <c r="Q1061">
        <v>3</v>
      </c>
      <c r="R1061" t="s">
        <v>31</v>
      </c>
      <c r="S1061" s="1">
        <v>45386</v>
      </c>
      <c r="T1061">
        <v>3</v>
      </c>
      <c r="U1061">
        <v>2024</v>
      </c>
      <c r="V1061">
        <v>265249</v>
      </c>
      <c r="W1061" s="2">
        <v>6614611</v>
      </c>
    </row>
    <row r="1062" spans="1:23" x14ac:dyDescent="0.35">
      <c r="A1062" s="1">
        <v>45382</v>
      </c>
      <c r="B1062">
        <v>265249</v>
      </c>
      <c r="C1062" t="s">
        <v>23</v>
      </c>
      <c r="D1062">
        <v>259247</v>
      </c>
      <c r="E1062" t="s">
        <v>118</v>
      </c>
      <c r="F1062" t="s">
        <v>49</v>
      </c>
      <c r="G1062">
        <v>3016</v>
      </c>
      <c r="H1062">
        <v>2</v>
      </c>
      <c r="I1062" t="s">
        <v>55</v>
      </c>
      <c r="J1062">
        <v>5126</v>
      </c>
      <c r="K1062" t="s">
        <v>27</v>
      </c>
      <c r="L1062" t="s">
        <v>99</v>
      </c>
      <c r="M1062" t="s">
        <v>33</v>
      </c>
      <c r="N1062">
        <v>43</v>
      </c>
      <c r="O1062" t="s">
        <v>30</v>
      </c>
      <c r="P1062">
        <v>0.58214999999999995</v>
      </c>
      <c r="Q1062">
        <v>11</v>
      </c>
      <c r="R1062" t="s">
        <v>31</v>
      </c>
      <c r="S1062" s="1">
        <v>45386</v>
      </c>
      <c r="T1062">
        <v>3</v>
      </c>
      <c r="U1062">
        <v>2024</v>
      </c>
      <c r="V1062">
        <v>265249</v>
      </c>
      <c r="W1062" s="2">
        <v>6614611</v>
      </c>
    </row>
    <row r="1063" spans="1:23" x14ac:dyDescent="0.35">
      <c r="A1063" s="1">
        <v>45382</v>
      </c>
      <c r="B1063">
        <v>265249</v>
      </c>
      <c r="C1063" t="s">
        <v>23</v>
      </c>
      <c r="D1063">
        <v>259247</v>
      </c>
      <c r="E1063" t="s">
        <v>118</v>
      </c>
      <c r="F1063" t="s">
        <v>49</v>
      </c>
      <c r="G1063">
        <v>3018</v>
      </c>
      <c r="H1063">
        <v>1</v>
      </c>
      <c r="I1063" t="s">
        <v>26</v>
      </c>
      <c r="J1063">
        <v>6787</v>
      </c>
      <c r="K1063" t="s">
        <v>27</v>
      </c>
      <c r="L1063" t="s">
        <v>40</v>
      </c>
      <c r="M1063" t="s">
        <v>33</v>
      </c>
      <c r="N1063">
        <v>59</v>
      </c>
      <c r="O1063" t="s">
        <v>30</v>
      </c>
      <c r="P1063">
        <v>0.21784999999999999</v>
      </c>
      <c r="Q1063">
        <v>3</v>
      </c>
      <c r="R1063" t="s">
        <v>31</v>
      </c>
      <c r="S1063" s="1">
        <v>45386</v>
      </c>
      <c r="T1063">
        <v>3</v>
      </c>
      <c r="U1063">
        <v>2024</v>
      </c>
      <c r="V1063">
        <v>265249</v>
      </c>
      <c r="W1063" s="2">
        <v>6614611</v>
      </c>
    </row>
    <row r="1064" spans="1:23" x14ac:dyDescent="0.35">
      <c r="A1064" s="1">
        <v>45382</v>
      </c>
      <c r="B1064">
        <v>265249</v>
      </c>
      <c r="C1064" t="s">
        <v>23</v>
      </c>
      <c r="D1064">
        <v>259247</v>
      </c>
      <c r="E1064" t="s">
        <v>118</v>
      </c>
      <c r="F1064" t="s">
        <v>49</v>
      </c>
      <c r="G1064">
        <v>3015</v>
      </c>
      <c r="H1064">
        <v>2</v>
      </c>
      <c r="I1064" t="s">
        <v>50</v>
      </c>
      <c r="J1064">
        <v>6650</v>
      </c>
      <c r="K1064" t="s">
        <v>61</v>
      </c>
      <c r="L1064" t="s">
        <v>73</v>
      </c>
      <c r="M1064" t="s">
        <v>68</v>
      </c>
      <c r="N1064">
        <v>260</v>
      </c>
      <c r="O1064" t="s">
        <v>30</v>
      </c>
      <c r="P1064">
        <v>0.16170000000000001</v>
      </c>
      <c r="Q1064">
        <v>1</v>
      </c>
      <c r="R1064" t="s">
        <v>31</v>
      </c>
      <c r="S1064" s="1">
        <v>45386</v>
      </c>
      <c r="T1064">
        <v>3</v>
      </c>
      <c r="U1064">
        <v>2024</v>
      </c>
      <c r="V1064">
        <v>265249</v>
      </c>
      <c r="W1064" s="2">
        <v>6614611</v>
      </c>
    </row>
    <row r="1065" spans="1:23" x14ac:dyDescent="0.35">
      <c r="A1065" s="1">
        <v>45382</v>
      </c>
      <c r="B1065">
        <v>265249</v>
      </c>
      <c r="C1065" t="s">
        <v>23</v>
      </c>
      <c r="D1065">
        <v>259247</v>
      </c>
      <c r="E1065" t="s">
        <v>118</v>
      </c>
      <c r="F1065" t="s">
        <v>49</v>
      </c>
      <c r="G1065">
        <v>3015</v>
      </c>
      <c r="H1065">
        <v>2</v>
      </c>
      <c r="I1065" t="s">
        <v>50</v>
      </c>
      <c r="J1065">
        <v>7897</v>
      </c>
      <c r="K1065" t="s">
        <v>65</v>
      </c>
      <c r="L1065" t="s">
        <v>115</v>
      </c>
      <c r="M1065" t="s">
        <v>91</v>
      </c>
      <c r="N1065">
        <v>75</v>
      </c>
      <c r="O1065" t="s">
        <v>30</v>
      </c>
      <c r="P1065">
        <v>9.2310000000000003E-2</v>
      </c>
      <c r="Q1065">
        <v>1</v>
      </c>
      <c r="R1065" t="s">
        <v>31</v>
      </c>
      <c r="S1065" s="1">
        <v>45386</v>
      </c>
      <c r="T1065">
        <v>3</v>
      </c>
      <c r="U1065">
        <v>2024</v>
      </c>
      <c r="V1065">
        <v>265249</v>
      </c>
      <c r="W1065" s="2">
        <v>6614611</v>
      </c>
    </row>
    <row r="1066" spans="1:23" x14ac:dyDescent="0.35">
      <c r="A1066" s="1">
        <v>45382</v>
      </c>
      <c r="B1066">
        <v>265249</v>
      </c>
      <c r="C1066" t="s">
        <v>23</v>
      </c>
      <c r="D1066">
        <v>259247</v>
      </c>
      <c r="E1066" t="s">
        <v>118</v>
      </c>
      <c r="F1066" t="s">
        <v>49</v>
      </c>
      <c r="G1066">
        <v>3015</v>
      </c>
      <c r="H1066">
        <v>2</v>
      </c>
      <c r="I1066" t="s">
        <v>50</v>
      </c>
      <c r="J1066">
        <v>7897</v>
      </c>
      <c r="K1066" t="s">
        <v>65</v>
      </c>
      <c r="L1066" t="s">
        <v>115</v>
      </c>
      <c r="M1066" t="s">
        <v>91</v>
      </c>
      <c r="N1066">
        <v>0</v>
      </c>
      <c r="O1066" t="s">
        <v>39</v>
      </c>
      <c r="P1066">
        <v>1</v>
      </c>
      <c r="Q1066">
        <v>1</v>
      </c>
      <c r="R1066" t="s">
        <v>31</v>
      </c>
      <c r="S1066" s="1">
        <v>45386</v>
      </c>
      <c r="T1066">
        <v>3</v>
      </c>
      <c r="U1066">
        <v>2024</v>
      </c>
      <c r="V1066">
        <v>265249</v>
      </c>
      <c r="W1066" s="2">
        <v>6614611</v>
      </c>
    </row>
    <row r="1067" spans="1:23" x14ac:dyDescent="0.35">
      <c r="A1067" s="1">
        <v>45382</v>
      </c>
      <c r="B1067">
        <v>265249</v>
      </c>
      <c r="C1067" t="s">
        <v>23</v>
      </c>
      <c r="D1067">
        <v>259247</v>
      </c>
      <c r="E1067" t="s">
        <v>118</v>
      </c>
      <c r="F1067" t="s">
        <v>49</v>
      </c>
      <c r="G1067">
        <v>3015</v>
      </c>
      <c r="H1067">
        <v>2</v>
      </c>
      <c r="I1067" t="s">
        <v>50</v>
      </c>
      <c r="J1067">
        <v>6655</v>
      </c>
      <c r="K1067" t="s">
        <v>65</v>
      </c>
      <c r="L1067" t="s">
        <v>67</v>
      </c>
      <c r="M1067" t="s">
        <v>33</v>
      </c>
      <c r="N1067">
        <v>75</v>
      </c>
      <c r="O1067" t="s">
        <v>30</v>
      </c>
      <c r="P1067">
        <v>1.66154</v>
      </c>
      <c r="Q1067">
        <v>18</v>
      </c>
      <c r="R1067" t="s">
        <v>31</v>
      </c>
      <c r="S1067" s="1">
        <v>45386</v>
      </c>
      <c r="T1067">
        <v>3</v>
      </c>
      <c r="U1067">
        <v>2024</v>
      </c>
      <c r="V1067">
        <v>265249</v>
      </c>
      <c r="W1067" s="2">
        <v>6614611</v>
      </c>
    </row>
    <row r="1068" spans="1:23" x14ac:dyDescent="0.35">
      <c r="A1068" s="1">
        <v>45382</v>
      </c>
      <c r="B1068">
        <v>265249</v>
      </c>
      <c r="C1068" t="s">
        <v>23</v>
      </c>
      <c r="D1068">
        <v>259247</v>
      </c>
      <c r="E1068" t="s">
        <v>118</v>
      </c>
      <c r="F1068" t="s">
        <v>49</v>
      </c>
      <c r="G1068">
        <v>3015</v>
      </c>
      <c r="H1068">
        <v>2</v>
      </c>
      <c r="I1068" t="s">
        <v>50</v>
      </c>
      <c r="J1068">
        <v>6655</v>
      </c>
      <c r="K1068" t="s">
        <v>65</v>
      </c>
      <c r="L1068" t="s">
        <v>67</v>
      </c>
      <c r="M1068" t="s">
        <v>33</v>
      </c>
      <c r="N1068">
        <v>0</v>
      </c>
      <c r="O1068" t="s">
        <v>39</v>
      </c>
      <c r="P1068">
        <v>18</v>
      </c>
      <c r="Q1068">
        <v>18</v>
      </c>
      <c r="R1068" t="s">
        <v>31</v>
      </c>
      <c r="S1068" s="1">
        <v>45386</v>
      </c>
      <c r="T1068">
        <v>3</v>
      </c>
      <c r="U1068">
        <v>2024</v>
      </c>
      <c r="V1068">
        <v>265249</v>
      </c>
      <c r="W1068" s="2">
        <v>6614611</v>
      </c>
    </row>
    <row r="1069" spans="1:23" x14ac:dyDescent="0.35">
      <c r="A1069" s="1">
        <v>45382</v>
      </c>
      <c r="B1069">
        <v>265249</v>
      </c>
      <c r="C1069" t="s">
        <v>23</v>
      </c>
      <c r="D1069">
        <v>259247</v>
      </c>
      <c r="E1069" t="s">
        <v>118</v>
      </c>
      <c r="F1069" t="s">
        <v>49</v>
      </c>
      <c r="G1069">
        <v>3016</v>
      </c>
      <c r="H1069">
        <v>2</v>
      </c>
      <c r="I1069" t="s">
        <v>55</v>
      </c>
      <c r="J1069">
        <v>1333</v>
      </c>
      <c r="K1069" t="s">
        <v>93</v>
      </c>
      <c r="L1069" t="s">
        <v>96</v>
      </c>
      <c r="M1069" t="s">
        <v>33</v>
      </c>
      <c r="N1069">
        <v>60</v>
      </c>
      <c r="O1069" t="s">
        <v>30</v>
      </c>
      <c r="P1069">
        <v>0.25846000000000002</v>
      </c>
      <c r="Q1069">
        <v>5</v>
      </c>
      <c r="R1069" t="s">
        <v>31</v>
      </c>
      <c r="S1069" s="1">
        <v>45386</v>
      </c>
      <c r="T1069">
        <v>3</v>
      </c>
      <c r="U1069">
        <v>2024</v>
      </c>
      <c r="V1069">
        <v>265249</v>
      </c>
      <c r="W1069" s="2">
        <v>6614611</v>
      </c>
    </row>
    <row r="1070" spans="1:23" x14ac:dyDescent="0.35">
      <c r="A1070" s="1">
        <v>45382</v>
      </c>
      <c r="B1070">
        <v>265249</v>
      </c>
      <c r="C1070" t="s">
        <v>23</v>
      </c>
      <c r="D1070">
        <v>259247</v>
      </c>
      <c r="E1070" t="s">
        <v>118</v>
      </c>
      <c r="F1070" t="s">
        <v>49</v>
      </c>
      <c r="G1070">
        <v>3016</v>
      </c>
      <c r="H1070">
        <v>2</v>
      </c>
      <c r="I1070" t="s">
        <v>55</v>
      </c>
      <c r="J1070">
        <v>1333</v>
      </c>
      <c r="K1070" t="s">
        <v>93</v>
      </c>
      <c r="L1070" t="s">
        <v>96</v>
      </c>
      <c r="M1070" t="s">
        <v>33</v>
      </c>
      <c r="N1070">
        <v>0</v>
      </c>
      <c r="O1070" t="s">
        <v>39</v>
      </c>
      <c r="P1070">
        <v>1</v>
      </c>
      <c r="Q1070">
        <v>1</v>
      </c>
      <c r="R1070" t="s">
        <v>31</v>
      </c>
      <c r="S1070" s="1">
        <v>45386</v>
      </c>
      <c r="T1070">
        <v>3</v>
      </c>
      <c r="U1070">
        <v>2024</v>
      </c>
      <c r="V1070">
        <v>265249</v>
      </c>
      <c r="W1070" s="2">
        <v>6614611</v>
      </c>
    </row>
    <row r="1071" spans="1:23" x14ac:dyDescent="0.35">
      <c r="A1071" s="1">
        <v>45382</v>
      </c>
      <c r="B1071">
        <v>265249</v>
      </c>
      <c r="C1071" t="s">
        <v>23</v>
      </c>
      <c r="D1071">
        <v>259247</v>
      </c>
      <c r="E1071" t="s">
        <v>118</v>
      </c>
      <c r="F1071" t="s">
        <v>49</v>
      </c>
      <c r="G1071">
        <v>3016</v>
      </c>
      <c r="H1071">
        <v>2</v>
      </c>
      <c r="I1071" t="s">
        <v>55</v>
      </c>
      <c r="J1071">
        <v>1333</v>
      </c>
      <c r="K1071" t="s">
        <v>93</v>
      </c>
      <c r="L1071" t="s">
        <v>96</v>
      </c>
      <c r="M1071" t="s">
        <v>33</v>
      </c>
      <c r="N1071">
        <v>60</v>
      </c>
      <c r="O1071" t="s">
        <v>54</v>
      </c>
      <c r="P1071">
        <v>0.11075</v>
      </c>
      <c r="Q1071">
        <v>5</v>
      </c>
      <c r="R1071" t="s">
        <v>31</v>
      </c>
      <c r="S1071" s="1">
        <v>45386</v>
      </c>
      <c r="T1071">
        <v>3</v>
      </c>
      <c r="U1071">
        <v>2024</v>
      </c>
      <c r="V1071">
        <v>265249</v>
      </c>
      <c r="W1071" s="2">
        <v>6614611</v>
      </c>
    </row>
    <row r="1072" spans="1:23" x14ac:dyDescent="0.35">
      <c r="A1072" s="1">
        <v>45382</v>
      </c>
      <c r="B1072">
        <v>265249</v>
      </c>
      <c r="C1072" t="s">
        <v>23</v>
      </c>
      <c r="D1072">
        <v>259247</v>
      </c>
      <c r="E1072" t="s">
        <v>118</v>
      </c>
      <c r="F1072" t="s">
        <v>49</v>
      </c>
      <c r="G1072">
        <v>3018</v>
      </c>
      <c r="H1072">
        <v>1</v>
      </c>
      <c r="I1072" t="s">
        <v>26</v>
      </c>
      <c r="J1072">
        <v>6788</v>
      </c>
      <c r="K1072" t="s">
        <v>27</v>
      </c>
      <c r="L1072" t="s">
        <v>28</v>
      </c>
      <c r="M1072" t="s">
        <v>33</v>
      </c>
      <c r="N1072">
        <v>59</v>
      </c>
      <c r="O1072" t="s">
        <v>30</v>
      </c>
      <c r="P1072">
        <v>0.43569000000000002</v>
      </c>
      <c r="Q1072">
        <v>6</v>
      </c>
      <c r="R1072" t="s">
        <v>31</v>
      </c>
      <c r="S1072" s="1">
        <v>45386</v>
      </c>
      <c r="T1072">
        <v>3</v>
      </c>
      <c r="U1072">
        <v>2024</v>
      </c>
      <c r="V1072">
        <v>265249</v>
      </c>
      <c r="W1072" s="2">
        <v>6614611</v>
      </c>
    </row>
    <row r="1073" spans="1:23" x14ac:dyDescent="0.35">
      <c r="A1073" s="1">
        <v>45382</v>
      </c>
      <c r="B1073">
        <v>265249</v>
      </c>
      <c r="C1073" t="s">
        <v>23</v>
      </c>
      <c r="D1073">
        <v>259247</v>
      </c>
      <c r="E1073" t="s">
        <v>118</v>
      </c>
      <c r="F1073" t="s">
        <v>49</v>
      </c>
      <c r="G1073">
        <v>3015</v>
      </c>
      <c r="H1073">
        <v>2</v>
      </c>
      <c r="I1073" t="s">
        <v>50</v>
      </c>
      <c r="J1073">
        <v>6791</v>
      </c>
      <c r="K1073" t="s">
        <v>51</v>
      </c>
      <c r="L1073" t="s">
        <v>66</v>
      </c>
      <c r="M1073" t="s">
        <v>33</v>
      </c>
      <c r="N1073">
        <v>125</v>
      </c>
      <c r="O1073" t="s">
        <v>30</v>
      </c>
      <c r="P1073">
        <v>0.46643000000000001</v>
      </c>
      <c r="Q1073">
        <v>6</v>
      </c>
      <c r="R1073" t="s">
        <v>31</v>
      </c>
      <c r="S1073" s="1">
        <v>45386</v>
      </c>
      <c r="T1073">
        <v>3</v>
      </c>
      <c r="U1073">
        <v>2024</v>
      </c>
      <c r="V1073">
        <v>265249</v>
      </c>
      <c r="W1073" s="2">
        <v>6614611</v>
      </c>
    </row>
    <row r="1074" spans="1:23" x14ac:dyDescent="0.35">
      <c r="A1074" s="1">
        <v>45382</v>
      </c>
      <c r="B1074">
        <v>265249</v>
      </c>
      <c r="C1074" t="s">
        <v>23</v>
      </c>
      <c r="D1074">
        <v>259247</v>
      </c>
      <c r="E1074" t="s">
        <v>118</v>
      </c>
      <c r="F1074" t="s">
        <v>49</v>
      </c>
      <c r="G1074">
        <v>3019</v>
      </c>
      <c r="H1074">
        <v>1</v>
      </c>
      <c r="I1074" t="s">
        <v>32</v>
      </c>
      <c r="J1074">
        <v>5953</v>
      </c>
      <c r="K1074" t="s">
        <v>27</v>
      </c>
      <c r="L1074" t="s">
        <v>32</v>
      </c>
      <c r="M1074" t="s">
        <v>33</v>
      </c>
      <c r="N1074">
        <v>15</v>
      </c>
      <c r="O1074" t="s">
        <v>30</v>
      </c>
      <c r="P1074">
        <v>9.2300000000000004E-3</v>
      </c>
      <c r="Q1074">
        <v>1</v>
      </c>
      <c r="R1074" t="s">
        <v>31</v>
      </c>
      <c r="S1074" s="1">
        <v>45386</v>
      </c>
      <c r="T1074">
        <v>3</v>
      </c>
      <c r="U1074">
        <v>2024</v>
      </c>
      <c r="V1074">
        <v>265249</v>
      </c>
      <c r="W1074" s="2">
        <v>6614611</v>
      </c>
    </row>
    <row r="1075" spans="1:23" x14ac:dyDescent="0.35">
      <c r="A1075" s="1">
        <v>45382</v>
      </c>
      <c r="B1075">
        <v>265249</v>
      </c>
      <c r="C1075" t="s">
        <v>23</v>
      </c>
      <c r="D1075">
        <v>259247</v>
      </c>
      <c r="E1075" t="s">
        <v>118</v>
      </c>
      <c r="F1075" t="s">
        <v>49</v>
      </c>
      <c r="G1075">
        <v>3018</v>
      </c>
      <c r="H1075">
        <v>1</v>
      </c>
      <c r="I1075" t="s">
        <v>26</v>
      </c>
      <c r="J1075">
        <v>6787</v>
      </c>
      <c r="K1075" t="s">
        <v>27</v>
      </c>
      <c r="L1075" t="s">
        <v>40</v>
      </c>
      <c r="M1075" t="s">
        <v>33</v>
      </c>
      <c r="N1075">
        <v>51</v>
      </c>
      <c r="O1075" t="s">
        <v>30</v>
      </c>
      <c r="P1075">
        <v>0.12554000000000001</v>
      </c>
      <c r="Q1075">
        <v>2</v>
      </c>
      <c r="R1075" t="s">
        <v>31</v>
      </c>
      <c r="S1075" s="1">
        <v>45386</v>
      </c>
      <c r="T1075">
        <v>3</v>
      </c>
      <c r="U1075">
        <v>2024</v>
      </c>
      <c r="V1075">
        <v>265249</v>
      </c>
      <c r="W1075" s="2">
        <v>6614611</v>
      </c>
    </row>
    <row r="1076" spans="1:23" x14ac:dyDescent="0.35">
      <c r="A1076" s="1">
        <v>45382</v>
      </c>
      <c r="B1076">
        <v>265249</v>
      </c>
      <c r="C1076" t="s">
        <v>23</v>
      </c>
      <c r="D1076">
        <v>259247</v>
      </c>
      <c r="E1076" t="s">
        <v>118</v>
      </c>
      <c r="F1076" t="s">
        <v>49</v>
      </c>
      <c r="G1076">
        <v>3018</v>
      </c>
      <c r="H1076">
        <v>1</v>
      </c>
      <c r="I1076" t="s">
        <v>26</v>
      </c>
      <c r="J1076">
        <v>6432</v>
      </c>
      <c r="K1076" t="s">
        <v>27</v>
      </c>
      <c r="L1076" t="s">
        <v>45</v>
      </c>
      <c r="M1076" t="s">
        <v>33</v>
      </c>
      <c r="N1076">
        <v>56.5</v>
      </c>
      <c r="O1076" t="s">
        <v>30</v>
      </c>
      <c r="P1076">
        <v>0.41722999999999999</v>
      </c>
      <c r="Q1076">
        <v>6</v>
      </c>
      <c r="R1076" t="s">
        <v>31</v>
      </c>
      <c r="S1076" s="1">
        <v>45386</v>
      </c>
      <c r="T1076">
        <v>3</v>
      </c>
      <c r="U1076">
        <v>2024</v>
      </c>
      <c r="V1076">
        <v>265249</v>
      </c>
      <c r="W1076" s="2">
        <v>6614611</v>
      </c>
    </row>
    <row r="1077" spans="1:23" x14ac:dyDescent="0.35">
      <c r="A1077" s="1">
        <v>45382</v>
      </c>
      <c r="B1077">
        <v>265249</v>
      </c>
      <c r="C1077" t="s">
        <v>23</v>
      </c>
      <c r="D1077">
        <v>259247</v>
      </c>
      <c r="E1077" t="s">
        <v>118</v>
      </c>
      <c r="F1077" t="s">
        <v>49</v>
      </c>
      <c r="G1077">
        <v>3015</v>
      </c>
      <c r="H1077">
        <v>2</v>
      </c>
      <c r="I1077" t="s">
        <v>50</v>
      </c>
      <c r="J1077">
        <v>6653</v>
      </c>
      <c r="K1077" t="s">
        <v>51</v>
      </c>
      <c r="L1077" t="s">
        <v>52</v>
      </c>
      <c r="M1077" t="s">
        <v>33</v>
      </c>
      <c r="N1077">
        <v>210</v>
      </c>
      <c r="O1077" t="s">
        <v>30</v>
      </c>
      <c r="P1077">
        <v>2.3838900000000001</v>
      </c>
      <c r="Q1077">
        <v>18</v>
      </c>
      <c r="R1077" t="s">
        <v>31</v>
      </c>
      <c r="S1077" s="1">
        <v>45386</v>
      </c>
      <c r="T1077">
        <v>3</v>
      </c>
      <c r="U1077">
        <v>2024</v>
      </c>
      <c r="V1077">
        <v>265249</v>
      </c>
      <c r="W1077" s="2">
        <v>6614611</v>
      </c>
    </row>
    <row r="1078" spans="1:23" x14ac:dyDescent="0.35">
      <c r="A1078" s="1">
        <v>45382</v>
      </c>
      <c r="B1078">
        <v>265249</v>
      </c>
      <c r="C1078" t="s">
        <v>23</v>
      </c>
      <c r="D1078">
        <v>259247</v>
      </c>
      <c r="E1078" t="s">
        <v>118</v>
      </c>
      <c r="F1078" t="s">
        <v>49</v>
      </c>
      <c r="G1078">
        <v>3018</v>
      </c>
      <c r="H1078">
        <v>1</v>
      </c>
      <c r="I1078" t="s">
        <v>26</v>
      </c>
      <c r="J1078">
        <v>6788</v>
      </c>
      <c r="K1078" t="s">
        <v>27</v>
      </c>
      <c r="L1078" t="s">
        <v>28</v>
      </c>
      <c r="M1078" t="s">
        <v>33</v>
      </c>
      <c r="N1078">
        <v>48.5</v>
      </c>
      <c r="O1078" t="s">
        <v>30</v>
      </c>
      <c r="P1078">
        <v>5.969E-2</v>
      </c>
      <c r="Q1078">
        <v>1</v>
      </c>
      <c r="R1078" t="s">
        <v>31</v>
      </c>
      <c r="S1078" s="1">
        <v>45386</v>
      </c>
      <c r="T1078">
        <v>3</v>
      </c>
      <c r="U1078">
        <v>2024</v>
      </c>
      <c r="V1078">
        <v>265249</v>
      </c>
      <c r="W1078" s="2">
        <v>6614611</v>
      </c>
    </row>
    <row r="1079" spans="1:23" x14ac:dyDescent="0.35">
      <c r="A1079" s="1">
        <v>45382</v>
      </c>
      <c r="B1079">
        <v>265249</v>
      </c>
      <c r="C1079" t="s">
        <v>23</v>
      </c>
      <c r="D1079">
        <v>259247</v>
      </c>
      <c r="E1079" t="s">
        <v>118</v>
      </c>
      <c r="F1079" t="s">
        <v>49</v>
      </c>
      <c r="G1079">
        <v>3018</v>
      </c>
      <c r="H1079">
        <v>1</v>
      </c>
      <c r="I1079" t="s">
        <v>26</v>
      </c>
      <c r="J1079">
        <v>6787</v>
      </c>
      <c r="K1079" t="s">
        <v>27</v>
      </c>
      <c r="L1079" t="s">
        <v>40</v>
      </c>
      <c r="M1079" t="s">
        <v>33</v>
      </c>
      <c r="N1079">
        <v>56.5</v>
      </c>
      <c r="O1079" t="s">
        <v>30</v>
      </c>
      <c r="P1079">
        <v>6.9540000000000005E-2</v>
      </c>
      <c r="Q1079">
        <v>1</v>
      </c>
      <c r="R1079" t="s">
        <v>31</v>
      </c>
      <c r="S1079" s="1">
        <v>45386</v>
      </c>
      <c r="T1079">
        <v>3</v>
      </c>
      <c r="U1079">
        <v>2024</v>
      </c>
      <c r="V1079">
        <v>265249</v>
      </c>
      <c r="W1079" s="2">
        <v>6614611</v>
      </c>
    </row>
    <row r="1080" spans="1:23" x14ac:dyDescent="0.35">
      <c r="A1080" s="1">
        <v>45382</v>
      </c>
      <c r="B1080">
        <v>265249</v>
      </c>
      <c r="C1080" t="s">
        <v>23</v>
      </c>
      <c r="D1080">
        <v>259247</v>
      </c>
      <c r="E1080" t="s">
        <v>118</v>
      </c>
      <c r="F1080" t="s">
        <v>49</v>
      </c>
      <c r="G1080">
        <v>3016</v>
      </c>
      <c r="H1080">
        <v>2</v>
      </c>
      <c r="I1080" t="s">
        <v>55</v>
      </c>
      <c r="J1080">
        <v>1395</v>
      </c>
      <c r="K1080" t="s">
        <v>56</v>
      </c>
      <c r="L1080" t="s">
        <v>85</v>
      </c>
      <c r="M1080" t="s">
        <v>33</v>
      </c>
      <c r="N1080">
        <v>45</v>
      </c>
      <c r="O1080" t="s">
        <v>30</v>
      </c>
      <c r="P1080">
        <v>1.3292299999999999</v>
      </c>
      <c r="Q1080">
        <v>24</v>
      </c>
      <c r="R1080" t="s">
        <v>31</v>
      </c>
      <c r="S1080" s="1">
        <v>45386</v>
      </c>
      <c r="T1080">
        <v>3</v>
      </c>
      <c r="U1080">
        <v>2024</v>
      </c>
      <c r="V1080">
        <v>265249</v>
      </c>
      <c r="W1080" s="2">
        <v>6614611</v>
      </c>
    </row>
    <row r="1081" spans="1:23" x14ac:dyDescent="0.35">
      <c r="A1081" s="1">
        <v>45382</v>
      </c>
      <c r="B1081">
        <v>265249</v>
      </c>
      <c r="C1081" t="s">
        <v>23</v>
      </c>
      <c r="D1081">
        <v>259247</v>
      </c>
      <c r="E1081" t="s">
        <v>118</v>
      </c>
      <c r="F1081" t="s">
        <v>49</v>
      </c>
      <c r="G1081">
        <v>3016</v>
      </c>
      <c r="H1081">
        <v>2</v>
      </c>
      <c r="I1081" t="s">
        <v>55</v>
      </c>
      <c r="J1081">
        <v>1395</v>
      </c>
      <c r="K1081" t="s">
        <v>56</v>
      </c>
      <c r="L1081" t="s">
        <v>85</v>
      </c>
      <c r="M1081" t="s">
        <v>33</v>
      </c>
      <c r="N1081">
        <v>0</v>
      </c>
      <c r="O1081" t="s">
        <v>39</v>
      </c>
      <c r="P1081">
        <v>23</v>
      </c>
      <c r="Q1081">
        <v>23</v>
      </c>
      <c r="R1081" t="s">
        <v>31</v>
      </c>
      <c r="S1081" s="1">
        <v>45386</v>
      </c>
      <c r="T1081">
        <v>3</v>
      </c>
      <c r="U1081">
        <v>2024</v>
      </c>
      <c r="V1081">
        <v>265249</v>
      </c>
      <c r="W1081" s="2">
        <v>6614611</v>
      </c>
    </row>
    <row r="1082" spans="1:23" x14ac:dyDescent="0.35">
      <c r="A1082" s="1">
        <v>45382</v>
      </c>
      <c r="B1082">
        <v>265249</v>
      </c>
      <c r="C1082" t="s">
        <v>23</v>
      </c>
      <c r="D1082">
        <v>259247</v>
      </c>
      <c r="E1082" t="s">
        <v>118</v>
      </c>
      <c r="F1082" t="s">
        <v>49</v>
      </c>
      <c r="G1082">
        <v>3016</v>
      </c>
      <c r="H1082">
        <v>2</v>
      </c>
      <c r="I1082" t="s">
        <v>55</v>
      </c>
      <c r="J1082">
        <v>1366</v>
      </c>
      <c r="K1082" t="s">
        <v>58</v>
      </c>
      <c r="L1082" t="s">
        <v>59</v>
      </c>
      <c r="M1082" t="s">
        <v>33</v>
      </c>
      <c r="N1082">
        <v>45</v>
      </c>
      <c r="O1082" t="s">
        <v>30</v>
      </c>
      <c r="P1082">
        <v>0.27692</v>
      </c>
      <c r="Q1082">
        <v>5</v>
      </c>
      <c r="R1082" t="s">
        <v>31</v>
      </c>
      <c r="S1082" s="1">
        <v>45386</v>
      </c>
      <c r="T1082">
        <v>3</v>
      </c>
      <c r="U1082">
        <v>2024</v>
      </c>
      <c r="V1082">
        <v>265249</v>
      </c>
      <c r="W1082" s="2">
        <v>6614611</v>
      </c>
    </row>
    <row r="1083" spans="1:23" x14ac:dyDescent="0.35">
      <c r="A1083" s="1">
        <v>45565</v>
      </c>
      <c r="B1083">
        <v>265249</v>
      </c>
      <c r="C1083" t="s">
        <v>23</v>
      </c>
      <c r="D1083">
        <v>259247</v>
      </c>
      <c r="E1083" t="s">
        <v>118</v>
      </c>
      <c r="F1083" t="s">
        <v>49</v>
      </c>
      <c r="G1083">
        <v>3018</v>
      </c>
      <c r="H1083">
        <v>1</v>
      </c>
      <c r="I1083" t="s">
        <v>26</v>
      </c>
      <c r="J1083">
        <v>6432</v>
      </c>
      <c r="K1083" t="s">
        <v>27</v>
      </c>
      <c r="L1083" t="s">
        <v>45</v>
      </c>
      <c r="M1083" t="s">
        <v>33</v>
      </c>
      <c r="N1083">
        <v>2.5</v>
      </c>
      <c r="O1083" t="s">
        <v>30</v>
      </c>
      <c r="P1083">
        <v>6.1500000000000001E-3</v>
      </c>
      <c r="Q1083">
        <v>2</v>
      </c>
      <c r="R1083" t="s">
        <v>31</v>
      </c>
      <c r="S1083" s="1">
        <v>45566</v>
      </c>
      <c r="T1083">
        <v>3</v>
      </c>
      <c r="U1083">
        <v>2024</v>
      </c>
      <c r="V1083">
        <v>265249</v>
      </c>
      <c r="W1083" s="2">
        <v>6614611</v>
      </c>
    </row>
    <row r="1084" spans="1:23" x14ac:dyDescent="0.35">
      <c r="A1084" s="1">
        <v>45565</v>
      </c>
      <c r="B1084">
        <v>265249</v>
      </c>
      <c r="C1084" t="s">
        <v>23</v>
      </c>
      <c r="D1084">
        <v>259247</v>
      </c>
      <c r="E1084" t="s">
        <v>118</v>
      </c>
      <c r="F1084" t="s">
        <v>49</v>
      </c>
      <c r="G1084">
        <v>3015</v>
      </c>
      <c r="H1084">
        <v>2</v>
      </c>
      <c r="I1084" t="s">
        <v>50</v>
      </c>
      <c r="J1084">
        <v>5887</v>
      </c>
      <c r="K1084" t="s">
        <v>65</v>
      </c>
      <c r="L1084" t="s">
        <v>125</v>
      </c>
      <c r="M1084" t="s">
        <v>68</v>
      </c>
      <c r="N1084">
        <v>75</v>
      </c>
      <c r="O1084" t="s">
        <v>30</v>
      </c>
      <c r="P1084">
        <v>9.2310000000000003E-2</v>
      </c>
      <c r="Q1084">
        <v>1</v>
      </c>
      <c r="R1084" t="s">
        <v>31</v>
      </c>
      <c r="S1084" s="1">
        <v>45566</v>
      </c>
      <c r="T1084">
        <v>3</v>
      </c>
      <c r="U1084">
        <v>2024</v>
      </c>
      <c r="V1084">
        <v>265249</v>
      </c>
      <c r="W1084" s="2">
        <v>6614611</v>
      </c>
    </row>
    <row r="1085" spans="1:23" x14ac:dyDescent="0.35">
      <c r="A1085" s="1">
        <v>45565</v>
      </c>
      <c r="B1085">
        <v>265249</v>
      </c>
      <c r="C1085" t="s">
        <v>23</v>
      </c>
      <c r="D1085">
        <v>259247</v>
      </c>
      <c r="E1085" t="s">
        <v>118</v>
      </c>
      <c r="F1085" t="s">
        <v>49</v>
      </c>
      <c r="G1085">
        <v>3015</v>
      </c>
      <c r="H1085">
        <v>2</v>
      </c>
      <c r="I1085" t="s">
        <v>50</v>
      </c>
      <c r="J1085">
        <v>5887</v>
      </c>
      <c r="K1085" t="s">
        <v>65</v>
      </c>
      <c r="L1085" t="s">
        <v>125</v>
      </c>
      <c r="M1085" t="s">
        <v>68</v>
      </c>
      <c r="N1085">
        <v>0</v>
      </c>
      <c r="O1085" t="s">
        <v>39</v>
      </c>
      <c r="P1085">
        <v>1</v>
      </c>
      <c r="Q1085">
        <v>1</v>
      </c>
      <c r="R1085" t="s">
        <v>31</v>
      </c>
      <c r="S1085" s="1">
        <v>45566</v>
      </c>
      <c r="T1085">
        <v>3</v>
      </c>
      <c r="U1085">
        <v>2024</v>
      </c>
      <c r="V1085">
        <v>265249</v>
      </c>
      <c r="W1085" s="2">
        <v>6614611</v>
      </c>
    </row>
    <row r="1086" spans="1:23" x14ac:dyDescent="0.35">
      <c r="A1086" s="1">
        <v>45565</v>
      </c>
      <c r="B1086">
        <v>265249</v>
      </c>
      <c r="C1086" t="s">
        <v>23</v>
      </c>
      <c r="D1086">
        <v>259247</v>
      </c>
      <c r="E1086" t="s">
        <v>118</v>
      </c>
      <c r="F1086" t="s">
        <v>49</v>
      </c>
      <c r="G1086">
        <v>3016</v>
      </c>
      <c r="H1086">
        <v>2</v>
      </c>
      <c r="I1086" t="s">
        <v>55</v>
      </c>
      <c r="J1086">
        <v>1206</v>
      </c>
      <c r="K1086" t="s">
        <v>93</v>
      </c>
      <c r="L1086" t="s">
        <v>94</v>
      </c>
      <c r="M1086" t="s">
        <v>33</v>
      </c>
      <c r="N1086">
        <v>75</v>
      </c>
      <c r="O1086" t="s">
        <v>30</v>
      </c>
      <c r="P1086">
        <v>0.73846000000000001</v>
      </c>
      <c r="Q1086">
        <v>8</v>
      </c>
      <c r="R1086" t="s">
        <v>31</v>
      </c>
      <c r="S1086" s="1">
        <v>45566</v>
      </c>
      <c r="T1086">
        <v>3</v>
      </c>
      <c r="U1086">
        <v>2024</v>
      </c>
      <c r="V1086">
        <v>265249</v>
      </c>
      <c r="W1086" s="2">
        <v>6614611</v>
      </c>
    </row>
    <row r="1087" spans="1:23" x14ac:dyDescent="0.35">
      <c r="A1087" s="1">
        <v>45565</v>
      </c>
      <c r="B1087">
        <v>265249</v>
      </c>
      <c r="C1087" t="s">
        <v>23</v>
      </c>
      <c r="D1087">
        <v>259247</v>
      </c>
      <c r="E1087" t="s">
        <v>118</v>
      </c>
      <c r="F1087" t="s">
        <v>49</v>
      </c>
      <c r="G1087">
        <v>3016</v>
      </c>
      <c r="H1087">
        <v>2</v>
      </c>
      <c r="I1087" t="s">
        <v>55</v>
      </c>
      <c r="J1087">
        <v>1206</v>
      </c>
      <c r="K1087" t="s">
        <v>93</v>
      </c>
      <c r="L1087" t="s">
        <v>94</v>
      </c>
      <c r="M1087" t="s">
        <v>33</v>
      </c>
      <c r="N1087">
        <v>0</v>
      </c>
      <c r="O1087" t="s">
        <v>39</v>
      </c>
      <c r="P1087">
        <v>5</v>
      </c>
      <c r="Q1087">
        <v>5</v>
      </c>
      <c r="R1087" t="s">
        <v>31</v>
      </c>
      <c r="S1087" s="1">
        <v>45566</v>
      </c>
      <c r="T1087">
        <v>3</v>
      </c>
      <c r="U1087">
        <v>2024</v>
      </c>
      <c r="V1087">
        <v>265249</v>
      </c>
      <c r="W1087" s="2">
        <v>6614611</v>
      </c>
    </row>
    <row r="1088" spans="1:23" x14ac:dyDescent="0.35">
      <c r="A1088" s="1">
        <v>45565</v>
      </c>
      <c r="B1088">
        <v>265249</v>
      </c>
      <c r="C1088" t="s">
        <v>23</v>
      </c>
      <c r="D1088">
        <v>259247</v>
      </c>
      <c r="E1088" t="s">
        <v>118</v>
      </c>
      <c r="F1088" t="s">
        <v>49</v>
      </c>
      <c r="G1088">
        <v>3018</v>
      </c>
      <c r="H1088">
        <v>1</v>
      </c>
      <c r="I1088" t="s">
        <v>26</v>
      </c>
      <c r="J1088">
        <v>22088</v>
      </c>
      <c r="K1088" t="s">
        <v>27</v>
      </c>
      <c r="L1088" t="s">
        <v>144</v>
      </c>
      <c r="M1088" t="s">
        <v>33</v>
      </c>
      <c r="N1088">
        <v>47.5</v>
      </c>
      <c r="O1088" t="s">
        <v>30</v>
      </c>
      <c r="P1088">
        <v>5.8459999999999998E-2</v>
      </c>
      <c r="Q1088">
        <v>1</v>
      </c>
      <c r="R1088" t="s">
        <v>31</v>
      </c>
      <c r="S1088" s="1">
        <v>45566</v>
      </c>
      <c r="T1088">
        <v>3</v>
      </c>
      <c r="U1088">
        <v>2024</v>
      </c>
      <c r="V1088">
        <v>265249</v>
      </c>
      <c r="W1088" s="2">
        <v>6614611</v>
      </c>
    </row>
    <row r="1089" spans="1:23" x14ac:dyDescent="0.35">
      <c r="A1089" s="1">
        <v>45565</v>
      </c>
      <c r="B1089">
        <v>265249</v>
      </c>
      <c r="C1089" t="s">
        <v>23</v>
      </c>
      <c r="D1089">
        <v>259247</v>
      </c>
      <c r="E1089" t="s">
        <v>118</v>
      </c>
      <c r="F1089" t="s">
        <v>49</v>
      </c>
      <c r="G1089">
        <v>3018</v>
      </c>
      <c r="H1089">
        <v>1</v>
      </c>
      <c r="I1089" t="s">
        <v>26</v>
      </c>
      <c r="J1089">
        <v>22088</v>
      </c>
      <c r="K1089" t="s">
        <v>27</v>
      </c>
      <c r="L1089" t="s">
        <v>144</v>
      </c>
      <c r="M1089" t="s">
        <v>33</v>
      </c>
      <c r="N1089">
        <v>0</v>
      </c>
      <c r="O1089" t="s">
        <v>39</v>
      </c>
      <c r="P1089">
        <v>4</v>
      </c>
      <c r="Q1089">
        <v>4</v>
      </c>
      <c r="R1089" t="s">
        <v>31</v>
      </c>
      <c r="S1089" s="1">
        <v>45566</v>
      </c>
      <c r="T1089">
        <v>3</v>
      </c>
      <c r="U1089">
        <v>2024</v>
      </c>
      <c r="V1089">
        <v>265249</v>
      </c>
      <c r="W1089" s="2">
        <v>6614611</v>
      </c>
    </row>
    <row r="1090" spans="1:23" x14ac:dyDescent="0.35">
      <c r="A1090" s="1">
        <v>45565</v>
      </c>
      <c r="B1090">
        <v>265249</v>
      </c>
      <c r="C1090" t="s">
        <v>23</v>
      </c>
      <c r="D1090">
        <v>259247</v>
      </c>
      <c r="E1090" t="s">
        <v>118</v>
      </c>
      <c r="F1090" t="s">
        <v>49</v>
      </c>
      <c r="G1090">
        <v>3016</v>
      </c>
      <c r="H1090">
        <v>2</v>
      </c>
      <c r="I1090" t="s">
        <v>55</v>
      </c>
      <c r="J1090">
        <v>5126</v>
      </c>
      <c r="K1090" t="s">
        <v>27</v>
      </c>
      <c r="L1090" t="s">
        <v>99</v>
      </c>
      <c r="M1090" t="s">
        <v>33</v>
      </c>
      <c r="N1090">
        <v>45</v>
      </c>
      <c r="O1090" t="s">
        <v>30</v>
      </c>
      <c r="P1090">
        <v>0.22153999999999999</v>
      </c>
      <c r="Q1090">
        <v>4</v>
      </c>
      <c r="R1090" t="s">
        <v>31</v>
      </c>
      <c r="S1090" s="1">
        <v>45566</v>
      </c>
      <c r="T1090">
        <v>3</v>
      </c>
      <c r="U1090">
        <v>2024</v>
      </c>
      <c r="V1090">
        <v>265249</v>
      </c>
      <c r="W1090" s="2">
        <v>6614611</v>
      </c>
    </row>
    <row r="1091" spans="1:23" x14ac:dyDescent="0.35">
      <c r="A1091" s="1">
        <v>45565</v>
      </c>
      <c r="B1091">
        <v>265249</v>
      </c>
      <c r="C1091" t="s">
        <v>23</v>
      </c>
      <c r="D1091">
        <v>259247</v>
      </c>
      <c r="E1091" t="s">
        <v>118</v>
      </c>
      <c r="F1091" t="s">
        <v>49</v>
      </c>
      <c r="G1091">
        <v>3016</v>
      </c>
      <c r="H1091">
        <v>2</v>
      </c>
      <c r="I1091" t="s">
        <v>55</v>
      </c>
      <c r="J1091">
        <v>5126</v>
      </c>
      <c r="K1091" t="s">
        <v>27</v>
      </c>
      <c r="L1091" t="s">
        <v>99</v>
      </c>
      <c r="M1091" t="s">
        <v>33</v>
      </c>
      <c r="N1091">
        <v>0</v>
      </c>
      <c r="O1091" t="s">
        <v>39</v>
      </c>
      <c r="P1091">
        <v>1</v>
      </c>
      <c r="Q1091">
        <v>1</v>
      </c>
      <c r="R1091" t="s">
        <v>31</v>
      </c>
      <c r="S1091" s="1">
        <v>45566</v>
      </c>
      <c r="T1091">
        <v>3</v>
      </c>
      <c r="U1091">
        <v>2024</v>
      </c>
      <c r="V1091">
        <v>265249</v>
      </c>
      <c r="W1091" s="2">
        <v>6614611</v>
      </c>
    </row>
    <row r="1092" spans="1:23" x14ac:dyDescent="0.35">
      <c r="A1092" s="1">
        <v>45565</v>
      </c>
      <c r="B1092">
        <v>265249</v>
      </c>
      <c r="C1092" t="s">
        <v>23</v>
      </c>
      <c r="D1092">
        <v>259247</v>
      </c>
      <c r="E1092" t="s">
        <v>118</v>
      </c>
      <c r="F1092" t="s">
        <v>49</v>
      </c>
      <c r="G1092">
        <v>3018</v>
      </c>
      <c r="H1092">
        <v>1</v>
      </c>
      <c r="I1092" t="s">
        <v>26</v>
      </c>
      <c r="J1092">
        <v>6787</v>
      </c>
      <c r="K1092" t="s">
        <v>27</v>
      </c>
      <c r="L1092" t="s">
        <v>40</v>
      </c>
      <c r="M1092" t="s">
        <v>33</v>
      </c>
      <c r="N1092">
        <v>17.5</v>
      </c>
      <c r="O1092" t="s">
        <v>30</v>
      </c>
      <c r="P1092">
        <v>2.154E-2</v>
      </c>
      <c r="Q1092">
        <v>1</v>
      </c>
      <c r="R1092" t="s">
        <v>31</v>
      </c>
      <c r="S1092" s="1">
        <v>45566</v>
      </c>
      <c r="T1092">
        <v>3</v>
      </c>
      <c r="U1092">
        <v>2024</v>
      </c>
      <c r="V1092">
        <v>265249</v>
      </c>
      <c r="W1092" s="2">
        <v>6614611</v>
      </c>
    </row>
    <row r="1093" spans="1:23" x14ac:dyDescent="0.35">
      <c r="A1093" s="1">
        <v>45565</v>
      </c>
      <c r="B1093">
        <v>265249</v>
      </c>
      <c r="C1093" t="s">
        <v>23</v>
      </c>
      <c r="D1093">
        <v>265247</v>
      </c>
      <c r="E1093" t="s">
        <v>48</v>
      </c>
      <c r="F1093" t="s">
        <v>49</v>
      </c>
      <c r="G1093">
        <v>3019</v>
      </c>
      <c r="H1093">
        <v>1</v>
      </c>
      <c r="I1093" t="s">
        <v>32</v>
      </c>
      <c r="J1093">
        <v>5953</v>
      </c>
      <c r="K1093" t="s">
        <v>27</v>
      </c>
      <c r="L1093" t="s">
        <v>32</v>
      </c>
      <c r="M1093" t="s">
        <v>33</v>
      </c>
      <c r="N1093">
        <v>14</v>
      </c>
      <c r="O1093" t="s">
        <v>80</v>
      </c>
      <c r="P1093">
        <v>1.7229999999999999E-2</v>
      </c>
      <c r="Q1093">
        <v>1</v>
      </c>
      <c r="R1093" t="s">
        <v>31</v>
      </c>
      <c r="S1093" s="1">
        <v>45566</v>
      </c>
      <c r="T1093">
        <v>2</v>
      </c>
      <c r="U1093">
        <v>2024</v>
      </c>
      <c r="V1093">
        <v>265249</v>
      </c>
      <c r="W1093" s="2">
        <v>6614611</v>
      </c>
    </row>
    <row r="1094" spans="1:23" x14ac:dyDescent="0.35">
      <c r="A1094" s="1">
        <v>45565</v>
      </c>
      <c r="B1094">
        <v>265249</v>
      </c>
      <c r="C1094" t="s">
        <v>23</v>
      </c>
      <c r="D1094">
        <v>265247</v>
      </c>
      <c r="E1094" t="s">
        <v>48</v>
      </c>
      <c r="F1094" t="s">
        <v>49</v>
      </c>
      <c r="G1094">
        <v>3015</v>
      </c>
      <c r="H1094">
        <v>2</v>
      </c>
      <c r="I1094" t="s">
        <v>50</v>
      </c>
      <c r="J1094">
        <v>6656</v>
      </c>
      <c r="K1094" t="s">
        <v>65</v>
      </c>
      <c r="L1094" t="s">
        <v>71</v>
      </c>
      <c r="M1094" t="s">
        <v>33</v>
      </c>
      <c r="N1094">
        <v>0</v>
      </c>
      <c r="O1094" t="s">
        <v>39</v>
      </c>
      <c r="P1094">
        <v>14</v>
      </c>
      <c r="Q1094">
        <v>14</v>
      </c>
      <c r="R1094" t="s">
        <v>31</v>
      </c>
      <c r="S1094" s="1">
        <v>45566</v>
      </c>
      <c r="T1094">
        <v>2</v>
      </c>
      <c r="U1094">
        <v>2024</v>
      </c>
      <c r="V1094">
        <v>265249</v>
      </c>
      <c r="W1094" s="2">
        <v>6614611</v>
      </c>
    </row>
    <row r="1095" spans="1:23" x14ac:dyDescent="0.35">
      <c r="A1095" s="1">
        <v>45565</v>
      </c>
      <c r="B1095">
        <v>265249</v>
      </c>
      <c r="C1095" t="s">
        <v>23</v>
      </c>
      <c r="D1095">
        <v>265247</v>
      </c>
      <c r="E1095" t="s">
        <v>48</v>
      </c>
      <c r="F1095" t="s">
        <v>49</v>
      </c>
      <c r="G1095">
        <v>3015</v>
      </c>
      <c r="H1095">
        <v>2</v>
      </c>
      <c r="I1095" t="s">
        <v>50</v>
      </c>
      <c r="J1095">
        <v>6656</v>
      </c>
      <c r="K1095" t="s">
        <v>65</v>
      </c>
      <c r="L1095" t="s">
        <v>71</v>
      </c>
      <c r="M1095" t="s">
        <v>33</v>
      </c>
      <c r="N1095">
        <v>75</v>
      </c>
      <c r="O1095" t="s">
        <v>54</v>
      </c>
      <c r="P1095">
        <v>0.66600000000000004</v>
      </c>
      <c r="Q1095">
        <v>14</v>
      </c>
      <c r="R1095" t="s">
        <v>31</v>
      </c>
      <c r="S1095" s="1">
        <v>45566</v>
      </c>
      <c r="T1095">
        <v>2</v>
      </c>
      <c r="U1095">
        <v>2024</v>
      </c>
      <c r="V1095">
        <v>265249</v>
      </c>
      <c r="W1095" s="2">
        <v>6614611</v>
      </c>
    </row>
    <row r="1096" spans="1:23" x14ac:dyDescent="0.35">
      <c r="A1096" s="1">
        <v>45565</v>
      </c>
      <c r="B1096">
        <v>265249</v>
      </c>
      <c r="C1096" t="s">
        <v>23</v>
      </c>
      <c r="D1096">
        <v>265247</v>
      </c>
      <c r="E1096" t="s">
        <v>48</v>
      </c>
      <c r="F1096" t="s">
        <v>49</v>
      </c>
      <c r="G1096">
        <v>3015</v>
      </c>
      <c r="H1096">
        <v>2</v>
      </c>
      <c r="I1096" t="s">
        <v>50</v>
      </c>
      <c r="J1096">
        <v>6659</v>
      </c>
      <c r="K1096" t="s">
        <v>65</v>
      </c>
      <c r="L1096" t="s">
        <v>64</v>
      </c>
      <c r="M1096" t="s">
        <v>33</v>
      </c>
      <c r="N1096">
        <v>75</v>
      </c>
      <c r="O1096" t="s">
        <v>30</v>
      </c>
      <c r="P1096">
        <v>9.2310000000000003E-2</v>
      </c>
      <c r="Q1096">
        <v>1</v>
      </c>
      <c r="R1096" t="s">
        <v>31</v>
      </c>
      <c r="S1096" s="1">
        <v>45566</v>
      </c>
      <c r="T1096">
        <v>2</v>
      </c>
      <c r="U1096">
        <v>2024</v>
      </c>
      <c r="V1096">
        <v>265249</v>
      </c>
      <c r="W1096" s="2">
        <v>6614611</v>
      </c>
    </row>
    <row r="1097" spans="1:23" x14ac:dyDescent="0.35">
      <c r="A1097" s="1">
        <v>45565</v>
      </c>
      <c r="B1097">
        <v>265249</v>
      </c>
      <c r="C1097" t="s">
        <v>23</v>
      </c>
      <c r="D1097">
        <v>265247</v>
      </c>
      <c r="E1097" t="s">
        <v>48</v>
      </c>
      <c r="F1097" t="s">
        <v>49</v>
      </c>
      <c r="G1097">
        <v>3015</v>
      </c>
      <c r="H1097">
        <v>2</v>
      </c>
      <c r="I1097" t="s">
        <v>50</v>
      </c>
      <c r="J1097">
        <v>6659</v>
      </c>
      <c r="K1097" t="s">
        <v>65</v>
      </c>
      <c r="L1097" t="s">
        <v>64</v>
      </c>
      <c r="M1097" t="s">
        <v>33</v>
      </c>
      <c r="N1097">
        <v>0</v>
      </c>
      <c r="O1097" t="s">
        <v>39</v>
      </c>
      <c r="P1097">
        <v>1</v>
      </c>
      <c r="Q1097">
        <v>1</v>
      </c>
      <c r="R1097" t="s">
        <v>31</v>
      </c>
      <c r="S1097" s="1">
        <v>45566</v>
      </c>
      <c r="T1097">
        <v>2</v>
      </c>
      <c r="U1097">
        <v>2024</v>
      </c>
      <c r="V1097">
        <v>265249</v>
      </c>
      <c r="W1097" s="2">
        <v>6614611</v>
      </c>
    </row>
    <row r="1098" spans="1:23" x14ac:dyDescent="0.35">
      <c r="A1098" s="1">
        <v>45565</v>
      </c>
      <c r="B1098">
        <v>265249</v>
      </c>
      <c r="C1098" t="s">
        <v>23</v>
      </c>
      <c r="D1098">
        <v>265247</v>
      </c>
      <c r="E1098" t="s">
        <v>48</v>
      </c>
      <c r="F1098" t="s">
        <v>49</v>
      </c>
      <c r="G1098">
        <v>3015</v>
      </c>
      <c r="H1098">
        <v>2</v>
      </c>
      <c r="I1098" t="s">
        <v>50</v>
      </c>
      <c r="J1098">
        <v>6707</v>
      </c>
      <c r="K1098" t="s">
        <v>65</v>
      </c>
      <c r="L1098" t="s">
        <v>73</v>
      </c>
      <c r="M1098" t="s">
        <v>53</v>
      </c>
      <c r="N1098">
        <v>0</v>
      </c>
      <c r="O1098" t="s">
        <v>39</v>
      </c>
      <c r="P1098">
        <v>1</v>
      </c>
      <c r="Q1098">
        <v>1</v>
      </c>
      <c r="R1098" t="s">
        <v>31</v>
      </c>
      <c r="S1098" s="1">
        <v>45566</v>
      </c>
      <c r="T1098">
        <v>2</v>
      </c>
      <c r="U1098">
        <v>2024</v>
      </c>
      <c r="V1098">
        <v>265249</v>
      </c>
      <c r="W1098" s="2">
        <v>6614611</v>
      </c>
    </row>
    <row r="1099" spans="1:23" x14ac:dyDescent="0.35">
      <c r="A1099" s="1">
        <v>45565</v>
      </c>
      <c r="B1099">
        <v>265249</v>
      </c>
      <c r="C1099" t="s">
        <v>23</v>
      </c>
      <c r="D1099">
        <v>265247</v>
      </c>
      <c r="E1099" t="s">
        <v>48</v>
      </c>
      <c r="F1099" t="s">
        <v>49</v>
      </c>
      <c r="G1099">
        <v>3015</v>
      </c>
      <c r="H1099">
        <v>2</v>
      </c>
      <c r="I1099" t="s">
        <v>50</v>
      </c>
      <c r="J1099">
        <v>6707</v>
      </c>
      <c r="K1099" t="s">
        <v>65</v>
      </c>
      <c r="L1099" t="s">
        <v>73</v>
      </c>
      <c r="M1099" t="s">
        <v>53</v>
      </c>
      <c r="N1099">
        <v>75</v>
      </c>
      <c r="O1099" t="s">
        <v>54</v>
      </c>
      <c r="P1099">
        <v>9.2310000000000003E-2</v>
      </c>
      <c r="Q1099">
        <v>1</v>
      </c>
      <c r="R1099" t="s">
        <v>31</v>
      </c>
      <c r="S1099" s="1">
        <v>45566</v>
      </c>
      <c r="T1099">
        <v>2</v>
      </c>
      <c r="U1099">
        <v>2024</v>
      </c>
      <c r="V1099">
        <v>265249</v>
      </c>
      <c r="W1099" s="2">
        <v>6614611</v>
      </c>
    </row>
    <row r="1100" spans="1:23" x14ac:dyDescent="0.35">
      <c r="A1100" s="1">
        <v>45565</v>
      </c>
      <c r="B1100">
        <v>265249</v>
      </c>
      <c r="C1100" t="s">
        <v>23</v>
      </c>
      <c r="D1100">
        <v>265247</v>
      </c>
      <c r="E1100" t="s">
        <v>48</v>
      </c>
      <c r="F1100" t="s">
        <v>49</v>
      </c>
      <c r="G1100">
        <v>3019</v>
      </c>
      <c r="H1100">
        <v>1</v>
      </c>
      <c r="I1100" t="s">
        <v>32</v>
      </c>
      <c r="J1100">
        <v>5953</v>
      </c>
      <c r="K1100" t="s">
        <v>27</v>
      </c>
      <c r="L1100" t="s">
        <v>32</v>
      </c>
      <c r="M1100" t="s">
        <v>33</v>
      </c>
      <c r="N1100">
        <v>10</v>
      </c>
      <c r="O1100" t="s">
        <v>30</v>
      </c>
      <c r="P1100">
        <v>5.0259999999999999E-2</v>
      </c>
      <c r="Q1100">
        <v>6</v>
      </c>
      <c r="R1100" t="s">
        <v>31</v>
      </c>
      <c r="S1100" s="1">
        <v>45566</v>
      </c>
      <c r="T1100">
        <v>2</v>
      </c>
      <c r="U1100">
        <v>2024</v>
      </c>
      <c r="V1100">
        <v>265249</v>
      </c>
      <c r="W1100" s="2">
        <v>6614611</v>
      </c>
    </row>
    <row r="1101" spans="1:23" x14ac:dyDescent="0.35">
      <c r="A1101" s="1">
        <v>45565</v>
      </c>
      <c r="B1101">
        <v>265249</v>
      </c>
      <c r="C1101" t="s">
        <v>23</v>
      </c>
      <c r="D1101">
        <v>265247</v>
      </c>
      <c r="E1101" t="s">
        <v>48</v>
      </c>
      <c r="F1101" t="s">
        <v>49</v>
      </c>
      <c r="G1101">
        <v>3016</v>
      </c>
      <c r="H1101">
        <v>2</v>
      </c>
      <c r="I1101" t="s">
        <v>55</v>
      </c>
      <c r="J1101">
        <v>1333</v>
      </c>
      <c r="K1101" t="s">
        <v>58</v>
      </c>
      <c r="L1101" t="s">
        <v>89</v>
      </c>
      <c r="M1101" t="s">
        <v>33</v>
      </c>
      <c r="N1101">
        <v>60</v>
      </c>
      <c r="O1101" t="s">
        <v>30</v>
      </c>
      <c r="P1101">
        <v>1.00431</v>
      </c>
      <c r="Q1101">
        <v>20</v>
      </c>
      <c r="R1101" t="s">
        <v>31</v>
      </c>
      <c r="S1101" s="1">
        <v>45566</v>
      </c>
      <c r="T1101">
        <v>2</v>
      </c>
      <c r="U1101">
        <v>2024</v>
      </c>
      <c r="V1101">
        <v>265249</v>
      </c>
      <c r="W1101" s="2">
        <v>6614611</v>
      </c>
    </row>
    <row r="1102" spans="1:23" x14ac:dyDescent="0.35">
      <c r="A1102" s="1">
        <v>45565</v>
      </c>
      <c r="B1102">
        <v>265249</v>
      </c>
      <c r="C1102" t="s">
        <v>23</v>
      </c>
      <c r="D1102">
        <v>265247</v>
      </c>
      <c r="E1102" t="s">
        <v>48</v>
      </c>
      <c r="F1102" t="s">
        <v>49</v>
      </c>
      <c r="G1102">
        <v>3016</v>
      </c>
      <c r="H1102">
        <v>2</v>
      </c>
      <c r="I1102" t="s">
        <v>55</v>
      </c>
      <c r="J1102">
        <v>1333</v>
      </c>
      <c r="K1102" t="s">
        <v>58</v>
      </c>
      <c r="L1102" t="s">
        <v>89</v>
      </c>
      <c r="M1102" t="s">
        <v>33</v>
      </c>
      <c r="N1102">
        <v>0</v>
      </c>
      <c r="O1102" t="s">
        <v>39</v>
      </c>
      <c r="P1102">
        <v>2</v>
      </c>
      <c r="Q1102">
        <v>2</v>
      </c>
      <c r="R1102" t="s">
        <v>31</v>
      </c>
      <c r="S1102" s="1">
        <v>45566</v>
      </c>
      <c r="T1102">
        <v>2</v>
      </c>
      <c r="U1102">
        <v>2024</v>
      </c>
      <c r="V1102">
        <v>265249</v>
      </c>
      <c r="W1102" s="2">
        <v>6614611</v>
      </c>
    </row>
    <row r="1103" spans="1:23" x14ac:dyDescent="0.35">
      <c r="A1103" s="1">
        <v>45565</v>
      </c>
      <c r="B1103">
        <v>265249</v>
      </c>
      <c r="C1103" t="s">
        <v>23</v>
      </c>
      <c r="D1103">
        <v>265247</v>
      </c>
      <c r="E1103" t="s">
        <v>48</v>
      </c>
      <c r="F1103" t="s">
        <v>49</v>
      </c>
      <c r="G1103">
        <v>3016</v>
      </c>
      <c r="H1103">
        <v>2</v>
      </c>
      <c r="I1103" t="s">
        <v>55</v>
      </c>
      <c r="J1103">
        <v>1333</v>
      </c>
      <c r="K1103" t="s">
        <v>58</v>
      </c>
      <c r="L1103" t="s">
        <v>89</v>
      </c>
      <c r="M1103" t="s">
        <v>33</v>
      </c>
      <c r="N1103">
        <v>60</v>
      </c>
      <c r="O1103" t="s">
        <v>54</v>
      </c>
      <c r="P1103">
        <v>0.47264</v>
      </c>
      <c r="Q1103">
        <v>8</v>
      </c>
      <c r="R1103" t="s">
        <v>31</v>
      </c>
      <c r="S1103" s="1">
        <v>45566</v>
      </c>
      <c r="T1103">
        <v>2</v>
      </c>
      <c r="U1103">
        <v>2024</v>
      </c>
      <c r="V1103">
        <v>265249</v>
      </c>
      <c r="W1103" s="2">
        <v>6614611</v>
      </c>
    </row>
    <row r="1104" spans="1:23" x14ac:dyDescent="0.35">
      <c r="A1104" s="1">
        <v>45565</v>
      </c>
      <c r="B1104">
        <v>265249</v>
      </c>
      <c r="C1104" t="s">
        <v>23</v>
      </c>
      <c r="D1104">
        <v>265247</v>
      </c>
      <c r="E1104" t="s">
        <v>48</v>
      </c>
      <c r="F1104" t="s">
        <v>49</v>
      </c>
      <c r="G1104">
        <v>3015</v>
      </c>
      <c r="H1104">
        <v>2</v>
      </c>
      <c r="I1104" t="s">
        <v>50</v>
      </c>
      <c r="J1104">
        <v>7615</v>
      </c>
      <c r="K1104" t="s">
        <v>61</v>
      </c>
      <c r="L1104" t="s">
        <v>63</v>
      </c>
      <c r="M1104" t="s">
        <v>33</v>
      </c>
      <c r="N1104">
        <v>125</v>
      </c>
      <c r="O1104" t="s">
        <v>30</v>
      </c>
      <c r="P1104">
        <v>0.77761999999999998</v>
      </c>
      <c r="Q1104">
        <v>22</v>
      </c>
      <c r="R1104" t="s">
        <v>31</v>
      </c>
      <c r="S1104" s="1">
        <v>45566</v>
      </c>
      <c r="T1104">
        <v>2</v>
      </c>
      <c r="U1104">
        <v>2024</v>
      </c>
      <c r="V1104">
        <v>265249</v>
      </c>
      <c r="W1104" s="2">
        <v>6614611</v>
      </c>
    </row>
    <row r="1105" spans="1:23" x14ac:dyDescent="0.35">
      <c r="A1105" s="1">
        <v>45565</v>
      </c>
      <c r="B1105">
        <v>265249</v>
      </c>
      <c r="C1105" t="s">
        <v>23</v>
      </c>
      <c r="D1105">
        <v>265247</v>
      </c>
      <c r="E1105" t="s">
        <v>48</v>
      </c>
      <c r="F1105" t="s">
        <v>49</v>
      </c>
      <c r="G1105">
        <v>3015</v>
      </c>
      <c r="H1105">
        <v>2</v>
      </c>
      <c r="I1105" t="s">
        <v>50</v>
      </c>
      <c r="J1105">
        <v>7615</v>
      </c>
      <c r="K1105" t="s">
        <v>61</v>
      </c>
      <c r="L1105" t="s">
        <v>63</v>
      </c>
      <c r="M1105" t="s">
        <v>33</v>
      </c>
      <c r="N1105">
        <v>0</v>
      </c>
      <c r="O1105" t="s">
        <v>39</v>
      </c>
      <c r="P1105">
        <v>22</v>
      </c>
      <c r="Q1105">
        <v>22</v>
      </c>
      <c r="R1105" t="s">
        <v>31</v>
      </c>
      <c r="S1105" s="1">
        <v>45566</v>
      </c>
      <c r="T1105">
        <v>2</v>
      </c>
      <c r="U1105">
        <v>2024</v>
      </c>
      <c r="V1105">
        <v>265249</v>
      </c>
      <c r="W1105" s="2">
        <v>6614611</v>
      </c>
    </row>
    <row r="1106" spans="1:23" x14ac:dyDescent="0.35">
      <c r="A1106" s="1">
        <v>45565</v>
      </c>
      <c r="B1106">
        <v>265249</v>
      </c>
      <c r="C1106" t="s">
        <v>23</v>
      </c>
      <c r="D1106">
        <v>265247</v>
      </c>
      <c r="E1106" t="s">
        <v>48</v>
      </c>
      <c r="F1106" t="s">
        <v>49</v>
      </c>
      <c r="G1106">
        <v>3015</v>
      </c>
      <c r="H1106">
        <v>2</v>
      </c>
      <c r="I1106" t="s">
        <v>50</v>
      </c>
      <c r="J1106">
        <v>7615</v>
      </c>
      <c r="K1106" t="s">
        <v>61</v>
      </c>
      <c r="L1106" t="s">
        <v>63</v>
      </c>
      <c r="M1106" t="s">
        <v>33</v>
      </c>
      <c r="N1106">
        <v>125</v>
      </c>
      <c r="O1106" t="s">
        <v>54</v>
      </c>
      <c r="P1106">
        <v>1.40184</v>
      </c>
      <c r="Q1106">
        <v>12</v>
      </c>
      <c r="R1106" t="s">
        <v>31</v>
      </c>
      <c r="S1106" s="1">
        <v>45566</v>
      </c>
      <c r="T1106">
        <v>2</v>
      </c>
      <c r="U1106">
        <v>2024</v>
      </c>
      <c r="V1106">
        <v>265249</v>
      </c>
      <c r="W1106" s="2">
        <v>6614611</v>
      </c>
    </row>
    <row r="1107" spans="1:23" x14ac:dyDescent="0.35">
      <c r="A1107" s="1">
        <v>45565</v>
      </c>
      <c r="B1107">
        <v>265249</v>
      </c>
      <c r="C1107" t="s">
        <v>23</v>
      </c>
      <c r="D1107">
        <v>265247</v>
      </c>
      <c r="E1107" t="s">
        <v>48</v>
      </c>
      <c r="F1107" t="s">
        <v>49</v>
      </c>
      <c r="G1107">
        <v>3015</v>
      </c>
      <c r="H1107">
        <v>2</v>
      </c>
      <c r="I1107" t="s">
        <v>50</v>
      </c>
      <c r="J1107">
        <v>7929</v>
      </c>
      <c r="K1107" t="s">
        <v>65</v>
      </c>
      <c r="L1107" t="s">
        <v>92</v>
      </c>
      <c r="M1107" t="s">
        <v>33</v>
      </c>
      <c r="N1107">
        <v>0</v>
      </c>
      <c r="O1107" t="s">
        <v>39</v>
      </c>
      <c r="P1107">
        <v>4</v>
      </c>
      <c r="Q1107">
        <v>4</v>
      </c>
      <c r="R1107" t="s">
        <v>31</v>
      </c>
      <c r="S1107" s="1">
        <v>45566</v>
      </c>
      <c r="T1107">
        <v>2</v>
      </c>
      <c r="U1107">
        <v>2024</v>
      </c>
      <c r="V1107">
        <v>265249</v>
      </c>
      <c r="W1107" s="2">
        <v>6614611</v>
      </c>
    </row>
    <row r="1108" spans="1:23" x14ac:dyDescent="0.35">
      <c r="A1108" s="1">
        <v>45565</v>
      </c>
      <c r="B1108">
        <v>265249</v>
      </c>
      <c r="C1108" t="s">
        <v>23</v>
      </c>
      <c r="D1108">
        <v>265247</v>
      </c>
      <c r="E1108" t="s">
        <v>48</v>
      </c>
      <c r="F1108" t="s">
        <v>49</v>
      </c>
      <c r="G1108">
        <v>3015</v>
      </c>
      <c r="H1108">
        <v>2</v>
      </c>
      <c r="I1108" t="s">
        <v>50</v>
      </c>
      <c r="J1108">
        <v>7929</v>
      </c>
      <c r="K1108" t="s">
        <v>65</v>
      </c>
      <c r="L1108" t="s">
        <v>92</v>
      </c>
      <c r="M1108" t="s">
        <v>33</v>
      </c>
      <c r="N1108">
        <v>75</v>
      </c>
      <c r="O1108" t="s">
        <v>54</v>
      </c>
      <c r="P1108">
        <v>0.23368</v>
      </c>
      <c r="Q1108">
        <v>4</v>
      </c>
      <c r="R1108" t="s">
        <v>31</v>
      </c>
      <c r="S1108" s="1">
        <v>45566</v>
      </c>
      <c r="T1108">
        <v>2</v>
      </c>
      <c r="U1108">
        <v>2024</v>
      </c>
      <c r="V1108">
        <v>265249</v>
      </c>
      <c r="W1108" s="2">
        <v>6614611</v>
      </c>
    </row>
    <row r="1109" spans="1:23" x14ac:dyDescent="0.35">
      <c r="A1109" s="1">
        <v>45565</v>
      </c>
      <c r="B1109">
        <v>265249</v>
      </c>
      <c r="C1109" t="s">
        <v>23</v>
      </c>
      <c r="D1109">
        <v>265247</v>
      </c>
      <c r="E1109" t="s">
        <v>48</v>
      </c>
      <c r="F1109" t="s">
        <v>49</v>
      </c>
      <c r="G1109">
        <v>3016</v>
      </c>
      <c r="H1109">
        <v>2</v>
      </c>
      <c r="I1109" t="s">
        <v>55</v>
      </c>
      <c r="J1109">
        <v>1206</v>
      </c>
      <c r="K1109" t="s">
        <v>93</v>
      </c>
      <c r="L1109" t="s">
        <v>94</v>
      </c>
      <c r="M1109" t="s">
        <v>33</v>
      </c>
      <c r="N1109">
        <v>75</v>
      </c>
      <c r="O1109" t="s">
        <v>30</v>
      </c>
      <c r="P1109">
        <v>2.73231</v>
      </c>
      <c r="Q1109">
        <v>36</v>
      </c>
      <c r="R1109" t="s">
        <v>31</v>
      </c>
      <c r="S1109" s="1">
        <v>45566</v>
      </c>
      <c r="T1109">
        <v>2</v>
      </c>
      <c r="U1109">
        <v>2024</v>
      </c>
      <c r="V1109">
        <v>265249</v>
      </c>
      <c r="W1109" s="2">
        <v>6614611</v>
      </c>
    </row>
    <row r="1110" spans="1:23" x14ac:dyDescent="0.35">
      <c r="A1110" s="1">
        <v>45565</v>
      </c>
      <c r="B1110">
        <v>265249</v>
      </c>
      <c r="C1110" t="s">
        <v>23</v>
      </c>
      <c r="D1110">
        <v>265247</v>
      </c>
      <c r="E1110" t="s">
        <v>48</v>
      </c>
      <c r="F1110" t="s">
        <v>49</v>
      </c>
      <c r="G1110">
        <v>3016</v>
      </c>
      <c r="H1110">
        <v>2</v>
      </c>
      <c r="I1110" t="s">
        <v>55</v>
      </c>
      <c r="J1110">
        <v>1206</v>
      </c>
      <c r="K1110" t="s">
        <v>93</v>
      </c>
      <c r="L1110" t="s">
        <v>94</v>
      </c>
      <c r="M1110" t="s">
        <v>33</v>
      </c>
      <c r="N1110">
        <v>0</v>
      </c>
      <c r="O1110" t="s">
        <v>39</v>
      </c>
      <c r="P1110">
        <v>20</v>
      </c>
      <c r="Q1110">
        <v>20</v>
      </c>
      <c r="R1110" t="s">
        <v>31</v>
      </c>
      <c r="S1110" s="1">
        <v>45566</v>
      </c>
      <c r="T1110">
        <v>2</v>
      </c>
      <c r="U1110">
        <v>2024</v>
      </c>
      <c r="V1110">
        <v>265249</v>
      </c>
      <c r="W1110" s="2">
        <v>6614611</v>
      </c>
    </row>
    <row r="1111" spans="1:23" x14ac:dyDescent="0.35">
      <c r="A1111" s="1">
        <v>45565</v>
      </c>
      <c r="B1111">
        <v>265249</v>
      </c>
      <c r="C1111" t="s">
        <v>23</v>
      </c>
      <c r="D1111">
        <v>265247</v>
      </c>
      <c r="E1111" t="s">
        <v>48</v>
      </c>
      <c r="F1111" t="s">
        <v>49</v>
      </c>
      <c r="G1111">
        <v>3016</v>
      </c>
      <c r="H1111">
        <v>2</v>
      </c>
      <c r="I1111" t="s">
        <v>55</v>
      </c>
      <c r="J1111">
        <v>1206</v>
      </c>
      <c r="K1111" t="s">
        <v>93</v>
      </c>
      <c r="L1111" t="s">
        <v>94</v>
      </c>
      <c r="M1111" t="s">
        <v>33</v>
      </c>
      <c r="N1111">
        <v>75</v>
      </c>
      <c r="O1111" t="s">
        <v>54</v>
      </c>
      <c r="P1111">
        <v>0.59079999999999999</v>
      </c>
      <c r="Q1111">
        <v>8</v>
      </c>
      <c r="R1111" t="s">
        <v>31</v>
      </c>
      <c r="S1111" s="1">
        <v>45566</v>
      </c>
      <c r="T1111">
        <v>2</v>
      </c>
      <c r="U1111">
        <v>2024</v>
      </c>
      <c r="V1111">
        <v>265249</v>
      </c>
      <c r="W1111" s="2">
        <v>6614611</v>
      </c>
    </row>
    <row r="1112" spans="1:23" x14ac:dyDescent="0.35">
      <c r="A1112" s="1">
        <v>45565</v>
      </c>
      <c r="B1112">
        <v>265249</v>
      </c>
      <c r="C1112" t="s">
        <v>23</v>
      </c>
      <c r="D1112">
        <v>265247</v>
      </c>
      <c r="E1112" t="s">
        <v>48</v>
      </c>
      <c r="F1112" t="s">
        <v>49</v>
      </c>
      <c r="G1112">
        <v>3019</v>
      </c>
      <c r="H1112">
        <v>1</v>
      </c>
      <c r="I1112" t="s">
        <v>32</v>
      </c>
      <c r="J1112">
        <v>5953</v>
      </c>
      <c r="K1112" t="s">
        <v>27</v>
      </c>
      <c r="L1112" t="s">
        <v>32</v>
      </c>
      <c r="M1112" t="s">
        <v>33</v>
      </c>
      <c r="N1112">
        <v>12.5</v>
      </c>
      <c r="O1112" t="s">
        <v>30</v>
      </c>
      <c r="P1112">
        <v>1.538E-2</v>
      </c>
      <c r="Q1112">
        <v>1</v>
      </c>
      <c r="R1112" t="s">
        <v>31</v>
      </c>
      <c r="S1112" s="1">
        <v>45566</v>
      </c>
      <c r="T1112">
        <v>2</v>
      </c>
      <c r="U1112">
        <v>2024</v>
      </c>
      <c r="V1112">
        <v>265249</v>
      </c>
      <c r="W1112" s="2">
        <v>6614611</v>
      </c>
    </row>
    <row r="1113" spans="1:23" x14ac:dyDescent="0.35">
      <c r="A1113" s="1">
        <v>45565</v>
      </c>
      <c r="B1113">
        <v>265249</v>
      </c>
      <c r="C1113" t="s">
        <v>23</v>
      </c>
      <c r="D1113">
        <v>265247</v>
      </c>
      <c r="E1113" t="s">
        <v>48</v>
      </c>
      <c r="F1113" t="s">
        <v>49</v>
      </c>
      <c r="G1113">
        <v>3019</v>
      </c>
      <c r="H1113">
        <v>1</v>
      </c>
      <c r="I1113" t="s">
        <v>32</v>
      </c>
      <c r="J1113">
        <v>5953</v>
      </c>
      <c r="K1113" t="s">
        <v>27</v>
      </c>
      <c r="L1113" t="s">
        <v>32</v>
      </c>
      <c r="M1113" t="s">
        <v>33</v>
      </c>
      <c r="N1113">
        <v>31.5</v>
      </c>
      <c r="O1113" t="s">
        <v>30</v>
      </c>
      <c r="P1113">
        <v>3.0769999999999999E-2</v>
      </c>
      <c r="Q1113">
        <v>1</v>
      </c>
      <c r="R1113" t="s">
        <v>31</v>
      </c>
      <c r="S1113" s="1">
        <v>45566</v>
      </c>
      <c r="T1113">
        <v>2</v>
      </c>
      <c r="U1113">
        <v>2024</v>
      </c>
      <c r="V1113">
        <v>265249</v>
      </c>
      <c r="W1113" s="2">
        <v>6614611</v>
      </c>
    </row>
    <row r="1114" spans="1:23" x14ac:dyDescent="0.35">
      <c r="A1114" s="1">
        <v>45565</v>
      </c>
      <c r="B1114">
        <v>265249</v>
      </c>
      <c r="C1114" t="s">
        <v>23</v>
      </c>
      <c r="D1114">
        <v>265247</v>
      </c>
      <c r="E1114" t="s">
        <v>48</v>
      </c>
      <c r="F1114" t="s">
        <v>49</v>
      </c>
      <c r="G1114">
        <v>3018</v>
      </c>
      <c r="H1114">
        <v>1</v>
      </c>
      <c r="I1114" t="s">
        <v>26</v>
      </c>
      <c r="J1114">
        <v>6787</v>
      </c>
      <c r="K1114" t="s">
        <v>27</v>
      </c>
      <c r="L1114" t="s">
        <v>40</v>
      </c>
      <c r="M1114" t="s">
        <v>33</v>
      </c>
      <c r="N1114">
        <v>8.5</v>
      </c>
      <c r="O1114" t="s">
        <v>30</v>
      </c>
      <c r="P1114">
        <v>1.0460000000000001E-2</v>
      </c>
      <c r="Q1114">
        <v>1</v>
      </c>
      <c r="R1114" t="s">
        <v>31</v>
      </c>
      <c r="S1114" s="1">
        <v>45566</v>
      </c>
      <c r="T1114">
        <v>2</v>
      </c>
      <c r="U1114">
        <v>2024</v>
      </c>
      <c r="V1114">
        <v>265249</v>
      </c>
      <c r="W1114" s="2">
        <v>6614611</v>
      </c>
    </row>
    <row r="1115" spans="1:23" x14ac:dyDescent="0.35">
      <c r="A1115" s="1">
        <v>45565</v>
      </c>
      <c r="B1115">
        <v>265249</v>
      </c>
      <c r="C1115" t="s">
        <v>23</v>
      </c>
      <c r="D1115">
        <v>265247</v>
      </c>
      <c r="E1115" t="s">
        <v>48</v>
      </c>
      <c r="F1115" t="s">
        <v>49</v>
      </c>
      <c r="G1115">
        <v>3018</v>
      </c>
      <c r="H1115">
        <v>1</v>
      </c>
      <c r="I1115" t="s">
        <v>26</v>
      </c>
      <c r="J1115">
        <v>6787</v>
      </c>
      <c r="K1115" t="s">
        <v>27</v>
      </c>
      <c r="L1115" t="s">
        <v>40</v>
      </c>
      <c r="M1115" t="s">
        <v>33</v>
      </c>
      <c r="N1115">
        <v>0</v>
      </c>
      <c r="O1115" t="s">
        <v>39</v>
      </c>
      <c r="P1115">
        <v>13</v>
      </c>
      <c r="Q1115">
        <v>13</v>
      </c>
      <c r="R1115" t="s">
        <v>31</v>
      </c>
      <c r="S1115" s="1">
        <v>45566</v>
      </c>
      <c r="T1115">
        <v>2</v>
      </c>
      <c r="U1115">
        <v>2024</v>
      </c>
      <c r="V1115">
        <v>265249</v>
      </c>
      <c r="W1115" s="2">
        <v>6614611</v>
      </c>
    </row>
    <row r="1116" spans="1:23" x14ac:dyDescent="0.35">
      <c r="A1116" s="1">
        <v>45565</v>
      </c>
      <c r="B1116">
        <v>265249</v>
      </c>
      <c r="C1116" t="s">
        <v>23</v>
      </c>
      <c r="D1116">
        <v>265247</v>
      </c>
      <c r="E1116" t="s">
        <v>48</v>
      </c>
      <c r="F1116" t="s">
        <v>49</v>
      </c>
      <c r="G1116">
        <v>3016</v>
      </c>
      <c r="H1116">
        <v>2</v>
      </c>
      <c r="I1116" t="s">
        <v>55</v>
      </c>
      <c r="J1116">
        <v>1333</v>
      </c>
      <c r="K1116" t="s">
        <v>93</v>
      </c>
      <c r="L1116" t="s">
        <v>96</v>
      </c>
      <c r="M1116" t="s">
        <v>33</v>
      </c>
      <c r="N1116">
        <v>60</v>
      </c>
      <c r="O1116" t="s">
        <v>30</v>
      </c>
      <c r="P1116">
        <v>1.2849200000000001</v>
      </c>
      <c r="Q1116">
        <v>23</v>
      </c>
      <c r="R1116" t="s">
        <v>31</v>
      </c>
      <c r="S1116" s="1">
        <v>45566</v>
      </c>
      <c r="T1116">
        <v>2</v>
      </c>
      <c r="U1116">
        <v>2024</v>
      </c>
      <c r="V1116">
        <v>265249</v>
      </c>
      <c r="W1116" s="2">
        <v>6614611</v>
      </c>
    </row>
    <row r="1117" spans="1:23" x14ac:dyDescent="0.35">
      <c r="A1117" s="1">
        <v>45565</v>
      </c>
      <c r="B1117">
        <v>265249</v>
      </c>
      <c r="C1117" t="s">
        <v>23</v>
      </c>
      <c r="D1117">
        <v>265247</v>
      </c>
      <c r="E1117" t="s">
        <v>48</v>
      </c>
      <c r="F1117" t="s">
        <v>49</v>
      </c>
      <c r="G1117">
        <v>3016</v>
      </c>
      <c r="H1117">
        <v>2</v>
      </c>
      <c r="I1117" t="s">
        <v>55</v>
      </c>
      <c r="J1117">
        <v>1333</v>
      </c>
      <c r="K1117" t="s">
        <v>93</v>
      </c>
      <c r="L1117" t="s">
        <v>96</v>
      </c>
      <c r="M1117" t="s">
        <v>33</v>
      </c>
      <c r="N1117">
        <v>0</v>
      </c>
      <c r="O1117" t="s">
        <v>39</v>
      </c>
      <c r="P1117">
        <v>5</v>
      </c>
      <c r="Q1117">
        <v>5</v>
      </c>
      <c r="R1117" t="s">
        <v>31</v>
      </c>
      <c r="S1117" s="1">
        <v>45566</v>
      </c>
      <c r="T1117">
        <v>2</v>
      </c>
      <c r="U1117">
        <v>2024</v>
      </c>
      <c r="V1117">
        <v>265249</v>
      </c>
      <c r="W1117" s="2">
        <v>6614611</v>
      </c>
    </row>
    <row r="1118" spans="1:23" x14ac:dyDescent="0.35">
      <c r="A1118" s="1">
        <v>45565</v>
      </c>
      <c r="B1118">
        <v>265249</v>
      </c>
      <c r="C1118" t="s">
        <v>23</v>
      </c>
      <c r="D1118">
        <v>265247</v>
      </c>
      <c r="E1118" t="s">
        <v>48</v>
      </c>
      <c r="F1118" t="s">
        <v>49</v>
      </c>
      <c r="G1118">
        <v>3016</v>
      </c>
      <c r="H1118">
        <v>2</v>
      </c>
      <c r="I1118" t="s">
        <v>55</v>
      </c>
      <c r="J1118">
        <v>1333</v>
      </c>
      <c r="K1118" t="s">
        <v>93</v>
      </c>
      <c r="L1118" t="s">
        <v>96</v>
      </c>
      <c r="M1118" t="s">
        <v>33</v>
      </c>
      <c r="N1118">
        <v>60</v>
      </c>
      <c r="O1118" t="s">
        <v>54</v>
      </c>
      <c r="P1118">
        <v>0.41355999999999998</v>
      </c>
      <c r="Q1118">
        <v>7</v>
      </c>
      <c r="R1118" t="s">
        <v>31</v>
      </c>
      <c r="S1118" s="1">
        <v>45566</v>
      </c>
      <c r="T1118">
        <v>2</v>
      </c>
      <c r="U1118">
        <v>2024</v>
      </c>
      <c r="V1118">
        <v>265249</v>
      </c>
      <c r="W1118" s="2">
        <v>6614611</v>
      </c>
    </row>
    <row r="1119" spans="1:23" x14ac:dyDescent="0.35">
      <c r="A1119" s="1">
        <v>45565</v>
      </c>
      <c r="B1119">
        <v>265249</v>
      </c>
      <c r="C1119" t="s">
        <v>23</v>
      </c>
      <c r="D1119">
        <v>265247</v>
      </c>
      <c r="E1119" t="s">
        <v>48</v>
      </c>
      <c r="F1119" t="s">
        <v>49</v>
      </c>
      <c r="G1119">
        <v>3015</v>
      </c>
      <c r="H1119">
        <v>2</v>
      </c>
      <c r="I1119" t="s">
        <v>50</v>
      </c>
      <c r="J1119">
        <v>6653</v>
      </c>
      <c r="K1119" t="s">
        <v>51</v>
      </c>
      <c r="L1119" t="s">
        <v>52</v>
      </c>
      <c r="M1119" t="s">
        <v>53</v>
      </c>
      <c r="N1119">
        <v>210</v>
      </c>
      <c r="O1119" t="s">
        <v>30</v>
      </c>
      <c r="P1119">
        <v>0.39145999999999997</v>
      </c>
      <c r="Q1119">
        <v>3</v>
      </c>
      <c r="R1119" t="s">
        <v>31</v>
      </c>
      <c r="S1119" s="1">
        <v>45566</v>
      </c>
      <c r="T1119">
        <v>2</v>
      </c>
      <c r="U1119">
        <v>2024</v>
      </c>
      <c r="V1119">
        <v>265249</v>
      </c>
      <c r="W1119" s="2">
        <v>6614611</v>
      </c>
    </row>
    <row r="1120" spans="1:23" x14ac:dyDescent="0.35">
      <c r="A1120" s="1">
        <v>45565</v>
      </c>
      <c r="B1120">
        <v>265249</v>
      </c>
      <c r="C1120" t="s">
        <v>23</v>
      </c>
      <c r="D1120">
        <v>265247</v>
      </c>
      <c r="E1120" t="s">
        <v>48</v>
      </c>
      <c r="F1120" t="s">
        <v>49</v>
      </c>
      <c r="G1120">
        <v>3015</v>
      </c>
      <c r="H1120">
        <v>2</v>
      </c>
      <c r="I1120" t="s">
        <v>50</v>
      </c>
      <c r="J1120">
        <v>6653</v>
      </c>
      <c r="K1120" t="s">
        <v>51</v>
      </c>
      <c r="L1120" t="s">
        <v>52</v>
      </c>
      <c r="M1120" t="s">
        <v>53</v>
      </c>
      <c r="N1120">
        <v>0</v>
      </c>
      <c r="O1120" t="s">
        <v>39</v>
      </c>
      <c r="P1120">
        <v>3</v>
      </c>
      <c r="Q1120">
        <v>3</v>
      </c>
      <c r="R1120" t="s">
        <v>31</v>
      </c>
      <c r="S1120" s="1">
        <v>45566</v>
      </c>
      <c r="T1120">
        <v>2</v>
      </c>
      <c r="U1120">
        <v>2024</v>
      </c>
      <c r="V1120">
        <v>265249</v>
      </c>
      <c r="W1120" s="2">
        <v>6614611</v>
      </c>
    </row>
    <row r="1121" spans="1:23" x14ac:dyDescent="0.35">
      <c r="A1121" s="1">
        <v>45565</v>
      </c>
      <c r="B1121">
        <v>265249</v>
      </c>
      <c r="C1121" t="s">
        <v>23</v>
      </c>
      <c r="D1121">
        <v>265247</v>
      </c>
      <c r="E1121" t="s">
        <v>48</v>
      </c>
      <c r="F1121" t="s">
        <v>49</v>
      </c>
      <c r="G1121">
        <v>3016</v>
      </c>
      <c r="H1121">
        <v>2</v>
      </c>
      <c r="I1121" t="s">
        <v>55</v>
      </c>
      <c r="J1121">
        <v>1193</v>
      </c>
      <c r="K1121" t="s">
        <v>56</v>
      </c>
      <c r="L1121" t="s">
        <v>57</v>
      </c>
      <c r="M1121" t="s">
        <v>33</v>
      </c>
      <c r="N1121">
        <v>120</v>
      </c>
      <c r="O1121" t="s">
        <v>30</v>
      </c>
      <c r="P1121">
        <v>0.33673999999999998</v>
      </c>
      <c r="Q1121">
        <v>6</v>
      </c>
      <c r="R1121" t="s">
        <v>31</v>
      </c>
      <c r="S1121" s="1">
        <v>45566</v>
      </c>
      <c r="T1121">
        <v>2</v>
      </c>
      <c r="U1121">
        <v>2024</v>
      </c>
      <c r="V1121">
        <v>265249</v>
      </c>
      <c r="W1121" s="2">
        <v>6614611</v>
      </c>
    </row>
    <row r="1122" spans="1:23" x14ac:dyDescent="0.35">
      <c r="A1122" s="1">
        <v>45565</v>
      </c>
      <c r="B1122">
        <v>265249</v>
      </c>
      <c r="C1122" t="s">
        <v>23</v>
      </c>
      <c r="D1122">
        <v>265247</v>
      </c>
      <c r="E1122" t="s">
        <v>48</v>
      </c>
      <c r="F1122" t="s">
        <v>49</v>
      </c>
      <c r="G1122">
        <v>3016</v>
      </c>
      <c r="H1122">
        <v>2</v>
      </c>
      <c r="I1122" t="s">
        <v>55</v>
      </c>
      <c r="J1122">
        <v>1193</v>
      </c>
      <c r="K1122" t="s">
        <v>56</v>
      </c>
      <c r="L1122" t="s">
        <v>57</v>
      </c>
      <c r="M1122" t="s">
        <v>33</v>
      </c>
      <c r="N1122">
        <v>0</v>
      </c>
      <c r="O1122" t="s">
        <v>39</v>
      </c>
      <c r="P1122">
        <v>6</v>
      </c>
      <c r="Q1122">
        <v>6</v>
      </c>
      <c r="R1122" t="s">
        <v>31</v>
      </c>
      <c r="S1122" s="1">
        <v>45566</v>
      </c>
      <c r="T1122">
        <v>2</v>
      </c>
      <c r="U1122">
        <v>2024</v>
      </c>
      <c r="V1122">
        <v>265249</v>
      </c>
      <c r="W1122" s="2">
        <v>6614611</v>
      </c>
    </row>
    <row r="1123" spans="1:23" x14ac:dyDescent="0.35">
      <c r="A1123" s="1">
        <v>45565</v>
      </c>
      <c r="B1123">
        <v>265249</v>
      </c>
      <c r="C1123" t="s">
        <v>23</v>
      </c>
      <c r="D1123">
        <v>265247</v>
      </c>
      <c r="E1123" t="s">
        <v>48</v>
      </c>
      <c r="F1123" t="s">
        <v>49</v>
      </c>
      <c r="G1123">
        <v>3016</v>
      </c>
      <c r="H1123">
        <v>2</v>
      </c>
      <c r="I1123" t="s">
        <v>55</v>
      </c>
      <c r="J1123">
        <v>1193</v>
      </c>
      <c r="K1123" t="s">
        <v>56</v>
      </c>
      <c r="L1123" t="s">
        <v>57</v>
      </c>
      <c r="M1123" t="s">
        <v>33</v>
      </c>
      <c r="N1123">
        <v>120</v>
      </c>
      <c r="O1123" t="s">
        <v>54</v>
      </c>
      <c r="P1123">
        <v>0.54939000000000004</v>
      </c>
      <c r="Q1123">
        <v>6</v>
      </c>
      <c r="R1123" t="s">
        <v>31</v>
      </c>
      <c r="S1123" s="1">
        <v>45566</v>
      </c>
      <c r="T1123">
        <v>2</v>
      </c>
      <c r="U1123">
        <v>2024</v>
      </c>
      <c r="V1123">
        <v>265249</v>
      </c>
      <c r="W1123" s="2">
        <v>6614611</v>
      </c>
    </row>
    <row r="1124" spans="1:23" x14ac:dyDescent="0.35">
      <c r="A1124" s="1">
        <v>45565</v>
      </c>
      <c r="B1124">
        <v>265249</v>
      </c>
      <c r="C1124" t="s">
        <v>23</v>
      </c>
      <c r="D1124">
        <v>265247</v>
      </c>
      <c r="E1124" t="s">
        <v>48</v>
      </c>
      <c r="F1124" t="s">
        <v>49</v>
      </c>
      <c r="G1124">
        <v>3016</v>
      </c>
      <c r="H1124">
        <v>2</v>
      </c>
      <c r="I1124" t="s">
        <v>55</v>
      </c>
      <c r="J1124">
        <v>1366</v>
      </c>
      <c r="K1124" t="s">
        <v>58</v>
      </c>
      <c r="L1124" t="s">
        <v>59</v>
      </c>
      <c r="M1124" t="s">
        <v>33</v>
      </c>
      <c r="N1124">
        <v>45</v>
      </c>
      <c r="O1124" t="s">
        <v>30</v>
      </c>
      <c r="P1124">
        <v>0.60923000000000005</v>
      </c>
      <c r="Q1124">
        <v>11</v>
      </c>
      <c r="R1124" t="s">
        <v>31</v>
      </c>
      <c r="S1124" s="1">
        <v>45566</v>
      </c>
      <c r="T1124">
        <v>2</v>
      </c>
      <c r="U1124">
        <v>2024</v>
      </c>
      <c r="V1124">
        <v>265249</v>
      </c>
      <c r="W1124" s="2">
        <v>6614611</v>
      </c>
    </row>
    <row r="1125" spans="1:23" x14ac:dyDescent="0.35">
      <c r="A1125" s="1">
        <v>45565</v>
      </c>
      <c r="B1125">
        <v>265249</v>
      </c>
      <c r="C1125" t="s">
        <v>23</v>
      </c>
      <c r="D1125">
        <v>265247</v>
      </c>
      <c r="E1125" t="s">
        <v>48</v>
      </c>
      <c r="F1125" t="s">
        <v>49</v>
      </c>
      <c r="G1125">
        <v>3016</v>
      </c>
      <c r="H1125">
        <v>2</v>
      </c>
      <c r="I1125" t="s">
        <v>55</v>
      </c>
      <c r="J1125">
        <v>1366</v>
      </c>
      <c r="K1125" t="s">
        <v>58</v>
      </c>
      <c r="L1125" t="s">
        <v>59</v>
      </c>
      <c r="M1125" t="s">
        <v>33</v>
      </c>
      <c r="N1125">
        <v>0</v>
      </c>
      <c r="O1125" t="s">
        <v>39</v>
      </c>
      <c r="P1125">
        <v>3</v>
      </c>
      <c r="Q1125">
        <v>3</v>
      </c>
      <c r="R1125" t="s">
        <v>31</v>
      </c>
      <c r="S1125" s="1">
        <v>45566</v>
      </c>
      <c r="T1125">
        <v>2</v>
      </c>
      <c r="U1125">
        <v>2024</v>
      </c>
      <c r="V1125">
        <v>265249</v>
      </c>
      <c r="W1125" s="2">
        <v>6614611</v>
      </c>
    </row>
    <row r="1126" spans="1:23" x14ac:dyDescent="0.35">
      <c r="A1126" s="1">
        <v>45565</v>
      </c>
      <c r="B1126">
        <v>265249</v>
      </c>
      <c r="C1126" t="s">
        <v>23</v>
      </c>
      <c r="D1126">
        <v>265247</v>
      </c>
      <c r="E1126" t="s">
        <v>48</v>
      </c>
      <c r="F1126" t="s">
        <v>49</v>
      </c>
      <c r="G1126">
        <v>3015</v>
      </c>
      <c r="H1126">
        <v>2</v>
      </c>
      <c r="I1126" t="s">
        <v>50</v>
      </c>
      <c r="J1126">
        <v>7972</v>
      </c>
      <c r="K1126" t="s">
        <v>61</v>
      </c>
      <c r="L1126" t="s">
        <v>52</v>
      </c>
      <c r="M1126" t="s">
        <v>33</v>
      </c>
      <c r="N1126">
        <v>125</v>
      </c>
      <c r="O1126" t="s">
        <v>30</v>
      </c>
      <c r="P1126">
        <v>1.0020500000000001</v>
      </c>
      <c r="Q1126">
        <v>31</v>
      </c>
      <c r="R1126" t="s">
        <v>31</v>
      </c>
      <c r="S1126" s="1">
        <v>45566</v>
      </c>
      <c r="T1126">
        <v>2</v>
      </c>
      <c r="U1126">
        <v>2024</v>
      </c>
      <c r="V1126">
        <v>265249</v>
      </c>
      <c r="W1126" s="2">
        <v>6614611</v>
      </c>
    </row>
    <row r="1127" spans="1:23" x14ac:dyDescent="0.35">
      <c r="A1127" s="1">
        <v>45565</v>
      </c>
      <c r="B1127">
        <v>265249</v>
      </c>
      <c r="C1127" t="s">
        <v>23</v>
      </c>
      <c r="D1127">
        <v>265247</v>
      </c>
      <c r="E1127" t="s">
        <v>48</v>
      </c>
      <c r="F1127" t="s">
        <v>49</v>
      </c>
      <c r="G1127">
        <v>3015</v>
      </c>
      <c r="H1127">
        <v>2</v>
      </c>
      <c r="I1127" t="s">
        <v>50</v>
      </c>
      <c r="J1127">
        <v>7972</v>
      </c>
      <c r="K1127" t="s">
        <v>61</v>
      </c>
      <c r="L1127" t="s">
        <v>52</v>
      </c>
      <c r="M1127" t="s">
        <v>33</v>
      </c>
      <c r="N1127">
        <v>0</v>
      </c>
      <c r="O1127" t="s">
        <v>39</v>
      </c>
      <c r="P1127">
        <v>31</v>
      </c>
      <c r="Q1127">
        <v>31</v>
      </c>
      <c r="R1127" t="s">
        <v>31</v>
      </c>
      <c r="S1127" s="1">
        <v>45566</v>
      </c>
      <c r="T1127">
        <v>2</v>
      </c>
      <c r="U1127">
        <v>2024</v>
      </c>
      <c r="V1127">
        <v>265249</v>
      </c>
      <c r="W1127" s="2">
        <v>6614611</v>
      </c>
    </row>
    <row r="1128" spans="1:23" x14ac:dyDescent="0.35">
      <c r="A1128" s="1">
        <v>45565</v>
      </c>
      <c r="B1128">
        <v>265249</v>
      </c>
      <c r="C1128" t="s">
        <v>23</v>
      </c>
      <c r="D1128">
        <v>265247</v>
      </c>
      <c r="E1128" t="s">
        <v>48</v>
      </c>
      <c r="F1128" t="s">
        <v>49</v>
      </c>
      <c r="G1128">
        <v>3015</v>
      </c>
      <c r="H1128">
        <v>2</v>
      </c>
      <c r="I1128" t="s">
        <v>50</v>
      </c>
      <c r="J1128">
        <v>7972</v>
      </c>
      <c r="K1128" t="s">
        <v>61</v>
      </c>
      <c r="L1128" t="s">
        <v>52</v>
      </c>
      <c r="M1128" t="s">
        <v>33</v>
      </c>
      <c r="N1128">
        <v>125</v>
      </c>
      <c r="O1128" t="s">
        <v>54</v>
      </c>
      <c r="P1128">
        <v>1.95183</v>
      </c>
      <c r="Q1128">
        <v>18</v>
      </c>
      <c r="R1128" t="s">
        <v>31</v>
      </c>
      <c r="S1128" s="1">
        <v>45566</v>
      </c>
      <c r="T1128">
        <v>2</v>
      </c>
      <c r="U1128">
        <v>2024</v>
      </c>
      <c r="V1128">
        <v>265249</v>
      </c>
      <c r="W1128" s="2">
        <v>6614611</v>
      </c>
    </row>
    <row r="1129" spans="1:23" x14ac:dyDescent="0.35">
      <c r="A1129" s="1">
        <v>45565</v>
      </c>
      <c r="B1129">
        <v>265249</v>
      </c>
      <c r="C1129" t="s">
        <v>23</v>
      </c>
      <c r="D1129">
        <v>265247</v>
      </c>
      <c r="E1129" t="s">
        <v>48</v>
      </c>
      <c r="F1129" t="s">
        <v>49</v>
      </c>
      <c r="G1129">
        <v>3015</v>
      </c>
      <c r="H1129">
        <v>2</v>
      </c>
      <c r="I1129" t="s">
        <v>50</v>
      </c>
      <c r="J1129">
        <v>7932</v>
      </c>
      <c r="K1129" t="s">
        <v>51</v>
      </c>
      <c r="L1129" t="s">
        <v>62</v>
      </c>
      <c r="M1129" t="s">
        <v>33</v>
      </c>
      <c r="N1129">
        <v>0</v>
      </c>
      <c r="O1129" t="s">
        <v>39</v>
      </c>
      <c r="P1129">
        <v>5</v>
      </c>
      <c r="Q1129">
        <v>5</v>
      </c>
      <c r="R1129" t="s">
        <v>31</v>
      </c>
      <c r="S1129" s="1">
        <v>45566</v>
      </c>
      <c r="T1129">
        <v>2</v>
      </c>
      <c r="U1129">
        <v>2024</v>
      </c>
      <c r="V1129">
        <v>265249</v>
      </c>
      <c r="W1129" s="2">
        <v>6614611</v>
      </c>
    </row>
    <row r="1130" spans="1:23" x14ac:dyDescent="0.35">
      <c r="A1130" s="1">
        <v>45565</v>
      </c>
      <c r="B1130">
        <v>265249</v>
      </c>
      <c r="C1130" t="s">
        <v>23</v>
      </c>
      <c r="D1130">
        <v>265414</v>
      </c>
      <c r="E1130" t="s">
        <v>129</v>
      </c>
      <c r="F1130" t="s">
        <v>25</v>
      </c>
      <c r="G1130">
        <v>3018</v>
      </c>
      <c r="H1130">
        <v>1</v>
      </c>
      <c r="I1130" t="s">
        <v>26</v>
      </c>
      <c r="J1130">
        <v>6789</v>
      </c>
      <c r="K1130" t="s">
        <v>27</v>
      </c>
      <c r="L1130" t="s">
        <v>38</v>
      </c>
      <c r="M1130" t="s">
        <v>33</v>
      </c>
      <c r="N1130">
        <v>60</v>
      </c>
      <c r="O1130" t="s">
        <v>54</v>
      </c>
      <c r="P1130">
        <v>0.29537999999999998</v>
      </c>
      <c r="Q1130">
        <v>4</v>
      </c>
      <c r="R1130" t="s">
        <v>31</v>
      </c>
      <c r="S1130" s="1">
        <v>45566</v>
      </c>
      <c r="T1130">
        <v>7</v>
      </c>
      <c r="U1130">
        <v>2024</v>
      </c>
      <c r="V1130">
        <v>265249</v>
      </c>
      <c r="W1130" s="2">
        <v>6614611</v>
      </c>
    </row>
    <row r="1131" spans="1:23" x14ac:dyDescent="0.35">
      <c r="A1131" s="1">
        <v>45565</v>
      </c>
      <c r="B1131">
        <v>265249</v>
      </c>
      <c r="C1131" t="s">
        <v>23</v>
      </c>
      <c r="D1131">
        <v>265414</v>
      </c>
      <c r="E1131" t="s">
        <v>129</v>
      </c>
      <c r="F1131" t="s">
        <v>25</v>
      </c>
      <c r="G1131">
        <v>3018</v>
      </c>
      <c r="H1131">
        <v>1</v>
      </c>
      <c r="I1131" t="s">
        <v>26</v>
      </c>
      <c r="J1131">
        <v>6790</v>
      </c>
      <c r="K1131" t="s">
        <v>27</v>
      </c>
      <c r="L1131" t="s">
        <v>42</v>
      </c>
      <c r="M1131" t="s">
        <v>33</v>
      </c>
      <c r="N1131">
        <v>0</v>
      </c>
      <c r="O1131" t="s">
        <v>39</v>
      </c>
      <c r="P1131">
        <v>2</v>
      </c>
      <c r="Q1131">
        <v>2</v>
      </c>
      <c r="R1131" t="s">
        <v>31</v>
      </c>
      <c r="S1131" s="1">
        <v>45566</v>
      </c>
      <c r="T1131">
        <v>7</v>
      </c>
      <c r="U1131">
        <v>2024</v>
      </c>
      <c r="V1131">
        <v>265249</v>
      </c>
      <c r="W1131" s="2">
        <v>6614611</v>
      </c>
    </row>
    <row r="1132" spans="1:23" x14ac:dyDescent="0.35">
      <c r="A1132" s="1">
        <v>45565</v>
      </c>
      <c r="B1132">
        <v>265249</v>
      </c>
      <c r="C1132" t="s">
        <v>23</v>
      </c>
      <c r="D1132">
        <v>265249</v>
      </c>
      <c r="E1132" t="s">
        <v>23</v>
      </c>
      <c r="F1132" t="s">
        <v>49</v>
      </c>
      <c r="G1132">
        <v>3015</v>
      </c>
      <c r="H1132">
        <v>2</v>
      </c>
      <c r="I1132" t="s">
        <v>50</v>
      </c>
      <c r="J1132">
        <v>5132</v>
      </c>
      <c r="K1132" t="s">
        <v>27</v>
      </c>
      <c r="L1132" t="s">
        <v>81</v>
      </c>
      <c r="M1132" t="s">
        <v>33</v>
      </c>
      <c r="N1132">
        <v>0</v>
      </c>
      <c r="O1132" t="s">
        <v>82</v>
      </c>
      <c r="P1132">
        <v>153600</v>
      </c>
      <c r="Q1132">
        <v>28</v>
      </c>
      <c r="R1132" t="s">
        <v>123</v>
      </c>
      <c r="S1132" s="1">
        <v>45566</v>
      </c>
      <c r="T1132">
        <v>1</v>
      </c>
      <c r="U1132">
        <v>2024</v>
      </c>
      <c r="V1132">
        <v>265249</v>
      </c>
      <c r="W1132" s="2">
        <v>6614611</v>
      </c>
    </row>
    <row r="1133" spans="1:23" x14ac:dyDescent="0.35">
      <c r="A1133" s="1">
        <v>45565</v>
      </c>
      <c r="B1133">
        <v>265249</v>
      </c>
      <c r="C1133" t="s">
        <v>23</v>
      </c>
      <c r="D1133">
        <v>265247</v>
      </c>
      <c r="E1133" t="s">
        <v>48</v>
      </c>
      <c r="F1133" t="s">
        <v>49</v>
      </c>
      <c r="G1133">
        <v>3015</v>
      </c>
      <c r="H1133">
        <v>2</v>
      </c>
      <c r="I1133" t="s">
        <v>50</v>
      </c>
      <c r="J1133">
        <v>5725</v>
      </c>
      <c r="K1133" t="s">
        <v>27</v>
      </c>
      <c r="L1133" t="s">
        <v>83</v>
      </c>
      <c r="M1133" t="s">
        <v>33</v>
      </c>
      <c r="N1133">
        <v>2</v>
      </c>
      <c r="O1133" t="s">
        <v>30</v>
      </c>
      <c r="P1133">
        <v>1.477E-2</v>
      </c>
      <c r="Q1133">
        <v>6</v>
      </c>
      <c r="R1133" t="s">
        <v>31</v>
      </c>
      <c r="S1133" s="1">
        <v>45566</v>
      </c>
      <c r="T1133">
        <v>2</v>
      </c>
      <c r="U1133">
        <v>2024</v>
      </c>
      <c r="V1133">
        <v>265249</v>
      </c>
      <c r="W1133" s="2">
        <v>6614611</v>
      </c>
    </row>
    <row r="1134" spans="1:23" x14ac:dyDescent="0.35">
      <c r="A1134" s="1">
        <v>45565</v>
      </c>
      <c r="B1134">
        <v>265249</v>
      </c>
      <c r="C1134" t="s">
        <v>23</v>
      </c>
      <c r="D1134">
        <v>265247</v>
      </c>
      <c r="E1134" t="s">
        <v>48</v>
      </c>
      <c r="F1134" t="s">
        <v>49</v>
      </c>
      <c r="G1134">
        <v>3015</v>
      </c>
      <c r="H1134">
        <v>2</v>
      </c>
      <c r="I1134" t="s">
        <v>50</v>
      </c>
      <c r="J1134">
        <v>5725</v>
      </c>
      <c r="K1134" t="s">
        <v>27</v>
      </c>
      <c r="L1134" t="s">
        <v>83</v>
      </c>
      <c r="M1134" t="s">
        <v>33</v>
      </c>
      <c r="N1134">
        <v>3</v>
      </c>
      <c r="O1134" t="s">
        <v>30</v>
      </c>
      <c r="P1134">
        <v>3.6900000000000001E-3</v>
      </c>
      <c r="Q1134">
        <v>1</v>
      </c>
      <c r="R1134" t="s">
        <v>31</v>
      </c>
      <c r="S1134" s="1">
        <v>45566</v>
      </c>
      <c r="T1134">
        <v>2</v>
      </c>
      <c r="U1134">
        <v>2024</v>
      </c>
      <c r="V1134">
        <v>265249</v>
      </c>
      <c r="W1134" s="2">
        <v>6614611</v>
      </c>
    </row>
    <row r="1135" spans="1:23" x14ac:dyDescent="0.35">
      <c r="A1135" s="1">
        <v>45565</v>
      </c>
      <c r="B1135">
        <v>265249</v>
      </c>
      <c r="C1135" t="s">
        <v>23</v>
      </c>
      <c r="D1135">
        <v>265247</v>
      </c>
      <c r="E1135" t="s">
        <v>48</v>
      </c>
      <c r="F1135" t="s">
        <v>49</v>
      </c>
      <c r="G1135">
        <v>3015</v>
      </c>
      <c r="H1135">
        <v>2</v>
      </c>
      <c r="I1135" t="s">
        <v>50</v>
      </c>
      <c r="J1135">
        <v>5725</v>
      </c>
      <c r="K1135" t="s">
        <v>27</v>
      </c>
      <c r="L1135" t="s">
        <v>83</v>
      </c>
      <c r="M1135" t="s">
        <v>33</v>
      </c>
      <c r="N1135">
        <v>4</v>
      </c>
      <c r="O1135" t="s">
        <v>30</v>
      </c>
      <c r="P1135">
        <v>4.9199999999999999E-3</v>
      </c>
      <c r="Q1135">
        <v>1</v>
      </c>
      <c r="R1135" t="s">
        <v>31</v>
      </c>
      <c r="S1135" s="1">
        <v>45566</v>
      </c>
      <c r="T1135">
        <v>2</v>
      </c>
      <c r="U1135">
        <v>2024</v>
      </c>
      <c r="V1135">
        <v>265249</v>
      </c>
      <c r="W1135" s="2">
        <v>6614611</v>
      </c>
    </row>
    <row r="1136" spans="1:23" x14ac:dyDescent="0.35">
      <c r="A1136" s="1">
        <v>45565</v>
      </c>
      <c r="B1136">
        <v>265249</v>
      </c>
      <c r="C1136" t="s">
        <v>23</v>
      </c>
      <c r="D1136">
        <v>265247</v>
      </c>
      <c r="E1136" t="s">
        <v>48</v>
      </c>
      <c r="F1136" t="s">
        <v>49</v>
      </c>
      <c r="G1136">
        <v>3018</v>
      </c>
      <c r="H1136">
        <v>1</v>
      </c>
      <c r="I1136" t="s">
        <v>26</v>
      </c>
      <c r="J1136">
        <v>6748</v>
      </c>
      <c r="K1136" t="s">
        <v>27</v>
      </c>
      <c r="L1136" t="s">
        <v>46</v>
      </c>
      <c r="M1136" t="s">
        <v>33</v>
      </c>
      <c r="N1136">
        <v>0</v>
      </c>
      <c r="O1136" t="s">
        <v>37</v>
      </c>
      <c r="P1136">
        <v>195</v>
      </c>
      <c r="Q1136">
        <v>195</v>
      </c>
      <c r="R1136" t="s">
        <v>31</v>
      </c>
      <c r="S1136" s="1">
        <v>45566</v>
      </c>
      <c r="T1136">
        <v>2</v>
      </c>
      <c r="U1136">
        <v>2024</v>
      </c>
      <c r="V1136">
        <v>265249</v>
      </c>
      <c r="W1136" s="2">
        <v>6614611</v>
      </c>
    </row>
    <row r="1137" spans="1:23" x14ac:dyDescent="0.35">
      <c r="A1137" s="1">
        <v>45565</v>
      </c>
      <c r="B1137">
        <v>265249</v>
      </c>
      <c r="C1137" t="s">
        <v>23</v>
      </c>
      <c r="D1137">
        <v>265247</v>
      </c>
      <c r="E1137" t="s">
        <v>48</v>
      </c>
      <c r="F1137" t="s">
        <v>49</v>
      </c>
      <c r="G1137">
        <v>3018</v>
      </c>
      <c r="H1137">
        <v>1</v>
      </c>
      <c r="I1137" t="s">
        <v>26</v>
      </c>
      <c r="J1137">
        <v>6747</v>
      </c>
      <c r="K1137" t="s">
        <v>27</v>
      </c>
      <c r="L1137" t="s">
        <v>43</v>
      </c>
      <c r="M1137" t="s">
        <v>53</v>
      </c>
      <c r="N1137">
        <v>0</v>
      </c>
      <c r="O1137" t="s">
        <v>37</v>
      </c>
      <c r="P1137">
        <v>17</v>
      </c>
      <c r="Q1137">
        <v>17</v>
      </c>
      <c r="R1137" t="s">
        <v>31</v>
      </c>
      <c r="S1137" s="1">
        <v>45566</v>
      </c>
      <c r="T1137">
        <v>2</v>
      </c>
      <c r="U1137">
        <v>2024</v>
      </c>
      <c r="V1137">
        <v>265249</v>
      </c>
      <c r="W1137" s="2">
        <v>6614611</v>
      </c>
    </row>
    <row r="1138" spans="1:23" x14ac:dyDescent="0.35">
      <c r="A1138" s="1">
        <v>45565</v>
      </c>
      <c r="B1138">
        <v>265249</v>
      </c>
      <c r="C1138" t="s">
        <v>23</v>
      </c>
      <c r="D1138">
        <v>265247</v>
      </c>
      <c r="E1138" t="s">
        <v>48</v>
      </c>
      <c r="F1138" t="s">
        <v>49</v>
      </c>
      <c r="G1138">
        <v>3018</v>
      </c>
      <c r="H1138">
        <v>1</v>
      </c>
      <c r="I1138" t="s">
        <v>26</v>
      </c>
      <c r="J1138">
        <v>6747</v>
      </c>
      <c r="K1138" t="s">
        <v>27</v>
      </c>
      <c r="L1138" t="s">
        <v>43</v>
      </c>
      <c r="M1138" t="s">
        <v>33</v>
      </c>
      <c r="N1138">
        <v>0</v>
      </c>
      <c r="O1138" t="s">
        <v>37</v>
      </c>
      <c r="P1138">
        <v>1</v>
      </c>
      <c r="Q1138">
        <v>1</v>
      </c>
      <c r="R1138" t="s">
        <v>31</v>
      </c>
      <c r="S1138" s="1">
        <v>45566</v>
      </c>
      <c r="T1138">
        <v>2</v>
      </c>
      <c r="U1138">
        <v>2024</v>
      </c>
      <c r="V1138">
        <v>265249</v>
      </c>
      <c r="W1138" s="2">
        <v>6614611</v>
      </c>
    </row>
    <row r="1139" spans="1:23" x14ac:dyDescent="0.35">
      <c r="A1139" s="1">
        <v>45565</v>
      </c>
      <c r="B1139">
        <v>265249</v>
      </c>
      <c r="C1139" t="s">
        <v>23</v>
      </c>
      <c r="D1139">
        <v>265247</v>
      </c>
      <c r="E1139" t="s">
        <v>48</v>
      </c>
      <c r="F1139" t="s">
        <v>49</v>
      </c>
      <c r="G1139">
        <v>3018</v>
      </c>
      <c r="H1139">
        <v>1</v>
      </c>
      <c r="I1139" t="s">
        <v>26</v>
      </c>
      <c r="J1139">
        <v>6788</v>
      </c>
      <c r="K1139" t="s">
        <v>27</v>
      </c>
      <c r="L1139" t="s">
        <v>28</v>
      </c>
      <c r="M1139" t="s">
        <v>33</v>
      </c>
      <c r="N1139">
        <v>0</v>
      </c>
      <c r="O1139" t="s">
        <v>39</v>
      </c>
      <c r="P1139">
        <v>20</v>
      </c>
      <c r="Q1139">
        <v>20</v>
      </c>
      <c r="R1139" t="s">
        <v>31</v>
      </c>
      <c r="S1139" s="1">
        <v>45566</v>
      </c>
      <c r="T1139">
        <v>2</v>
      </c>
      <c r="U1139">
        <v>2024</v>
      </c>
      <c r="V1139">
        <v>265249</v>
      </c>
      <c r="W1139" s="2">
        <v>6614611</v>
      </c>
    </row>
    <row r="1140" spans="1:23" x14ac:dyDescent="0.35">
      <c r="A1140" s="1">
        <v>45565</v>
      </c>
      <c r="B1140">
        <v>265249</v>
      </c>
      <c r="C1140" t="s">
        <v>23</v>
      </c>
      <c r="D1140">
        <v>265247</v>
      </c>
      <c r="E1140" t="s">
        <v>48</v>
      </c>
      <c r="F1140" t="s">
        <v>49</v>
      </c>
      <c r="G1140">
        <v>3019</v>
      </c>
      <c r="H1140">
        <v>1</v>
      </c>
      <c r="I1140" t="s">
        <v>32</v>
      </c>
      <c r="J1140">
        <v>5953</v>
      </c>
      <c r="K1140" t="s">
        <v>27</v>
      </c>
      <c r="L1140" t="s">
        <v>32</v>
      </c>
      <c r="M1140" t="s">
        <v>33</v>
      </c>
      <c r="N1140">
        <v>18.5</v>
      </c>
      <c r="O1140" t="s">
        <v>30</v>
      </c>
      <c r="P1140">
        <v>2.7689999999999999E-2</v>
      </c>
      <c r="Q1140">
        <v>3</v>
      </c>
      <c r="R1140" t="s">
        <v>31</v>
      </c>
      <c r="S1140" s="1">
        <v>45566</v>
      </c>
      <c r="T1140">
        <v>2</v>
      </c>
      <c r="U1140">
        <v>2024</v>
      </c>
      <c r="V1140">
        <v>265249</v>
      </c>
      <c r="W1140" s="2">
        <v>6614611</v>
      </c>
    </row>
    <row r="1141" spans="1:23" x14ac:dyDescent="0.35">
      <c r="A1141" s="1">
        <v>45565</v>
      </c>
      <c r="B1141">
        <v>265249</v>
      </c>
      <c r="C1141" t="s">
        <v>23</v>
      </c>
      <c r="D1141">
        <v>265247</v>
      </c>
      <c r="E1141" t="s">
        <v>48</v>
      </c>
      <c r="F1141" t="s">
        <v>49</v>
      </c>
      <c r="G1141">
        <v>3015</v>
      </c>
      <c r="H1141">
        <v>2</v>
      </c>
      <c r="I1141" t="s">
        <v>50</v>
      </c>
      <c r="J1141">
        <v>6657</v>
      </c>
      <c r="K1141" t="s">
        <v>51</v>
      </c>
      <c r="L1141" t="s">
        <v>63</v>
      </c>
      <c r="M1141" t="s">
        <v>33</v>
      </c>
      <c r="N1141">
        <v>125</v>
      </c>
      <c r="O1141" t="s">
        <v>54</v>
      </c>
      <c r="P1141">
        <v>3.7864100000000001</v>
      </c>
      <c r="Q1141">
        <v>29</v>
      </c>
      <c r="R1141" t="s">
        <v>31</v>
      </c>
      <c r="S1141" s="1">
        <v>45566</v>
      </c>
      <c r="T1141">
        <v>2</v>
      </c>
      <c r="U1141">
        <v>2024</v>
      </c>
      <c r="V1141">
        <v>265249</v>
      </c>
      <c r="W1141" s="2">
        <v>6614611</v>
      </c>
    </row>
    <row r="1142" spans="1:23" x14ac:dyDescent="0.35">
      <c r="A1142" s="1">
        <v>45565</v>
      </c>
      <c r="B1142">
        <v>265249</v>
      </c>
      <c r="C1142" t="s">
        <v>23</v>
      </c>
      <c r="D1142">
        <v>265247</v>
      </c>
      <c r="E1142" t="s">
        <v>48</v>
      </c>
      <c r="F1142" t="s">
        <v>49</v>
      </c>
      <c r="G1142">
        <v>3016</v>
      </c>
      <c r="H1142">
        <v>2</v>
      </c>
      <c r="I1142" t="s">
        <v>55</v>
      </c>
      <c r="J1142">
        <v>1395</v>
      </c>
      <c r="K1142" t="s">
        <v>56</v>
      </c>
      <c r="L1142" t="s">
        <v>85</v>
      </c>
      <c r="M1142" t="s">
        <v>33</v>
      </c>
      <c r="N1142">
        <v>45</v>
      </c>
      <c r="O1142" t="s">
        <v>30</v>
      </c>
      <c r="P1142">
        <v>1.2738499999999999</v>
      </c>
      <c r="Q1142">
        <v>23</v>
      </c>
      <c r="R1142" t="s">
        <v>31</v>
      </c>
      <c r="S1142" s="1">
        <v>45566</v>
      </c>
      <c r="T1142">
        <v>2</v>
      </c>
      <c r="U1142">
        <v>2024</v>
      </c>
      <c r="V1142">
        <v>265249</v>
      </c>
      <c r="W1142" s="2">
        <v>6614611</v>
      </c>
    </row>
    <row r="1143" spans="1:23" x14ac:dyDescent="0.35">
      <c r="A1143" s="1">
        <v>45565</v>
      </c>
      <c r="B1143">
        <v>265249</v>
      </c>
      <c r="C1143" t="s">
        <v>23</v>
      </c>
      <c r="D1143">
        <v>265247</v>
      </c>
      <c r="E1143" t="s">
        <v>48</v>
      </c>
      <c r="F1143" t="s">
        <v>49</v>
      </c>
      <c r="G1143">
        <v>3016</v>
      </c>
      <c r="H1143">
        <v>2</v>
      </c>
      <c r="I1143" t="s">
        <v>55</v>
      </c>
      <c r="J1143">
        <v>1395</v>
      </c>
      <c r="K1143" t="s">
        <v>56</v>
      </c>
      <c r="L1143" t="s">
        <v>85</v>
      </c>
      <c r="M1143" t="s">
        <v>33</v>
      </c>
      <c r="N1143">
        <v>0</v>
      </c>
      <c r="O1143" t="s">
        <v>39</v>
      </c>
      <c r="P1143">
        <v>23</v>
      </c>
      <c r="Q1143">
        <v>23</v>
      </c>
      <c r="R1143" t="s">
        <v>31</v>
      </c>
      <c r="S1143" s="1">
        <v>45566</v>
      </c>
      <c r="T1143">
        <v>2</v>
      </c>
      <c r="U1143">
        <v>2024</v>
      </c>
      <c r="V1143">
        <v>265249</v>
      </c>
      <c r="W1143" s="2">
        <v>6614611</v>
      </c>
    </row>
    <row r="1144" spans="1:23" x14ac:dyDescent="0.35">
      <c r="A1144" s="1">
        <v>45565</v>
      </c>
      <c r="B1144">
        <v>265249</v>
      </c>
      <c r="C1144" t="s">
        <v>23</v>
      </c>
      <c r="D1144">
        <v>265247</v>
      </c>
      <c r="E1144" t="s">
        <v>48</v>
      </c>
      <c r="F1144" t="s">
        <v>49</v>
      </c>
      <c r="G1144">
        <v>3015</v>
      </c>
      <c r="H1144">
        <v>2</v>
      </c>
      <c r="I1144" t="s">
        <v>50</v>
      </c>
      <c r="J1144">
        <v>6661</v>
      </c>
      <c r="K1144" t="s">
        <v>65</v>
      </c>
      <c r="L1144" t="s">
        <v>86</v>
      </c>
      <c r="M1144" t="s">
        <v>33</v>
      </c>
      <c r="N1144">
        <v>75</v>
      </c>
      <c r="O1144" t="s">
        <v>54</v>
      </c>
      <c r="P1144">
        <v>3.2821799999999999</v>
      </c>
      <c r="Q1144">
        <v>37</v>
      </c>
      <c r="R1144" t="s">
        <v>31</v>
      </c>
      <c r="S1144" s="1">
        <v>45566</v>
      </c>
      <c r="T1144">
        <v>2</v>
      </c>
      <c r="U1144">
        <v>2024</v>
      </c>
      <c r="V1144">
        <v>265249</v>
      </c>
      <c r="W1144" s="2">
        <v>6614611</v>
      </c>
    </row>
    <row r="1145" spans="1:23" x14ac:dyDescent="0.35">
      <c r="A1145" s="1">
        <v>45565</v>
      </c>
      <c r="B1145">
        <v>265249</v>
      </c>
      <c r="C1145" t="s">
        <v>23</v>
      </c>
      <c r="D1145">
        <v>265247</v>
      </c>
      <c r="E1145" t="s">
        <v>48</v>
      </c>
      <c r="F1145" t="s">
        <v>49</v>
      </c>
      <c r="G1145">
        <v>3015</v>
      </c>
      <c r="H1145">
        <v>2</v>
      </c>
      <c r="I1145" t="s">
        <v>50</v>
      </c>
      <c r="J1145">
        <v>7932</v>
      </c>
      <c r="K1145" t="s">
        <v>51</v>
      </c>
      <c r="L1145" t="s">
        <v>62</v>
      </c>
      <c r="M1145" t="s">
        <v>33</v>
      </c>
      <c r="N1145">
        <v>125</v>
      </c>
      <c r="O1145" t="s">
        <v>54</v>
      </c>
      <c r="P1145">
        <v>0.39783000000000002</v>
      </c>
      <c r="Q1145">
        <v>5</v>
      </c>
      <c r="R1145" t="s">
        <v>31</v>
      </c>
      <c r="S1145" s="1">
        <v>45566</v>
      </c>
      <c r="T1145">
        <v>2</v>
      </c>
      <c r="U1145">
        <v>2024</v>
      </c>
      <c r="V1145">
        <v>265249</v>
      </c>
      <c r="W1145" s="2">
        <v>6614611</v>
      </c>
    </row>
    <row r="1146" spans="1:23" x14ac:dyDescent="0.35">
      <c r="A1146" s="1">
        <v>45565</v>
      </c>
      <c r="B1146">
        <v>265249</v>
      </c>
      <c r="C1146" t="s">
        <v>23</v>
      </c>
      <c r="D1146">
        <v>265247</v>
      </c>
      <c r="E1146" t="s">
        <v>48</v>
      </c>
      <c r="F1146" t="s">
        <v>49</v>
      </c>
      <c r="G1146">
        <v>3015</v>
      </c>
      <c r="H1146">
        <v>2</v>
      </c>
      <c r="I1146" t="s">
        <v>50</v>
      </c>
      <c r="J1146">
        <v>4682</v>
      </c>
      <c r="K1146" t="s">
        <v>51</v>
      </c>
      <c r="L1146" t="s">
        <v>64</v>
      </c>
      <c r="M1146" t="s">
        <v>33</v>
      </c>
      <c r="N1146">
        <v>125</v>
      </c>
      <c r="O1146" t="s">
        <v>30</v>
      </c>
      <c r="P1146">
        <v>0.23329</v>
      </c>
      <c r="Q1146">
        <v>3</v>
      </c>
      <c r="R1146" t="s">
        <v>31</v>
      </c>
      <c r="S1146" s="1">
        <v>45566</v>
      </c>
      <c r="T1146">
        <v>2</v>
      </c>
      <c r="U1146">
        <v>2024</v>
      </c>
      <c r="V1146">
        <v>265249</v>
      </c>
      <c r="W1146" s="2">
        <v>6614611</v>
      </c>
    </row>
    <row r="1147" spans="1:23" x14ac:dyDescent="0.35">
      <c r="A1147" s="1">
        <v>45565</v>
      </c>
      <c r="B1147">
        <v>265249</v>
      </c>
      <c r="C1147" t="s">
        <v>23</v>
      </c>
      <c r="D1147">
        <v>265247</v>
      </c>
      <c r="E1147" t="s">
        <v>48</v>
      </c>
      <c r="F1147" t="s">
        <v>49</v>
      </c>
      <c r="G1147">
        <v>3015</v>
      </c>
      <c r="H1147">
        <v>2</v>
      </c>
      <c r="I1147" t="s">
        <v>50</v>
      </c>
      <c r="J1147">
        <v>4682</v>
      </c>
      <c r="K1147" t="s">
        <v>51</v>
      </c>
      <c r="L1147" t="s">
        <v>64</v>
      </c>
      <c r="M1147" t="s">
        <v>33</v>
      </c>
      <c r="N1147">
        <v>0</v>
      </c>
      <c r="O1147" t="s">
        <v>39</v>
      </c>
      <c r="P1147">
        <v>3</v>
      </c>
      <c r="Q1147">
        <v>3</v>
      </c>
      <c r="R1147" t="s">
        <v>31</v>
      </c>
      <c r="S1147" s="1">
        <v>45566</v>
      </c>
      <c r="T1147">
        <v>2</v>
      </c>
      <c r="U1147">
        <v>2024</v>
      </c>
      <c r="V1147">
        <v>265249</v>
      </c>
      <c r="W1147" s="2">
        <v>6614611</v>
      </c>
    </row>
    <row r="1148" spans="1:23" x14ac:dyDescent="0.35">
      <c r="A1148" s="1">
        <v>45565</v>
      </c>
      <c r="B1148">
        <v>265249</v>
      </c>
      <c r="C1148" t="s">
        <v>23</v>
      </c>
      <c r="D1148">
        <v>265247</v>
      </c>
      <c r="E1148" t="s">
        <v>48</v>
      </c>
      <c r="F1148" t="s">
        <v>49</v>
      </c>
      <c r="G1148">
        <v>3019</v>
      </c>
      <c r="H1148">
        <v>1</v>
      </c>
      <c r="I1148" t="s">
        <v>32</v>
      </c>
      <c r="J1148">
        <v>5953</v>
      </c>
      <c r="K1148" t="s">
        <v>27</v>
      </c>
      <c r="L1148" t="s">
        <v>32</v>
      </c>
      <c r="M1148" t="s">
        <v>33</v>
      </c>
      <c r="N1148">
        <v>23.5</v>
      </c>
      <c r="O1148" t="s">
        <v>30</v>
      </c>
      <c r="P1148">
        <v>0.14154</v>
      </c>
      <c r="Q1148">
        <v>6</v>
      </c>
      <c r="R1148" t="s">
        <v>31</v>
      </c>
      <c r="S1148" s="1">
        <v>45566</v>
      </c>
      <c r="T1148">
        <v>2</v>
      </c>
      <c r="U1148">
        <v>2024</v>
      </c>
      <c r="V1148">
        <v>265249</v>
      </c>
      <c r="W1148" s="2">
        <v>6614611</v>
      </c>
    </row>
    <row r="1149" spans="1:23" x14ac:dyDescent="0.35">
      <c r="A1149" s="1">
        <v>45565</v>
      </c>
      <c r="B1149">
        <v>265249</v>
      </c>
      <c r="C1149" t="s">
        <v>23</v>
      </c>
      <c r="D1149">
        <v>265247</v>
      </c>
      <c r="E1149" t="s">
        <v>48</v>
      </c>
      <c r="F1149" t="s">
        <v>49</v>
      </c>
      <c r="G1149">
        <v>3015</v>
      </c>
      <c r="H1149">
        <v>2</v>
      </c>
      <c r="I1149" t="s">
        <v>50</v>
      </c>
      <c r="J1149">
        <v>6649</v>
      </c>
      <c r="K1149" t="s">
        <v>65</v>
      </c>
      <c r="L1149" t="s">
        <v>66</v>
      </c>
      <c r="M1149" t="s">
        <v>53</v>
      </c>
      <c r="N1149">
        <v>75</v>
      </c>
      <c r="O1149" t="s">
        <v>30</v>
      </c>
      <c r="P1149">
        <v>9.2310000000000003E-2</v>
      </c>
      <c r="Q1149">
        <v>1</v>
      </c>
      <c r="R1149" t="s">
        <v>31</v>
      </c>
      <c r="S1149" s="1">
        <v>45566</v>
      </c>
      <c r="T1149">
        <v>2</v>
      </c>
      <c r="U1149">
        <v>2024</v>
      </c>
      <c r="V1149">
        <v>265249</v>
      </c>
      <c r="W1149" s="2">
        <v>6614611</v>
      </c>
    </row>
    <row r="1150" spans="1:23" x14ac:dyDescent="0.35">
      <c r="A1150" s="1">
        <v>45565</v>
      </c>
      <c r="B1150">
        <v>265249</v>
      </c>
      <c r="C1150" t="s">
        <v>23</v>
      </c>
      <c r="D1150">
        <v>265247</v>
      </c>
      <c r="E1150" t="s">
        <v>48</v>
      </c>
      <c r="F1150" t="s">
        <v>49</v>
      </c>
      <c r="G1150">
        <v>3015</v>
      </c>
      <c r="H1150">
        <v>2</v>
      </c>
      <c r="I1150" t="s">
        <v>50</v>
      </c>
      <c r="J1150">
        <v>6649</v>
      </c>
      <c r="K1150" t="s">
        <v>65</v>
      </c>
      <c r="L1150" t="s">
        <v>66</v>
      </c>
      <c r="M1150" t="s">
        <v>53</v>
      </c>
      <c r="N1150">
        <v>0</v>
      </c>
      <c r="O1150" t="s">
        <v>39</v>
      </c>
      <c r="P1150">
        <v>1</v>
      </c>
      <c r="Q1150">
        <v>1</v>
      </c>
      <c r="R1150" t="s">
        <v>31</v>
      </c>
      <c r="S1150" s="1">
        <v>45566</v>
      </c>
      <c r="T1150">
        <v>2</v>
      </c>
      <c r="U1150">
        <v>2024</v>
      </c>
      <c r="V1150">
        <v>265249</v>
      </c>
      <c r="W1150" s="2">
        <v>6614611</v>
      </c>
    </row>
    <row r="1151" spans="1:23" x14ac:dyDescent="0.35">
      <c r="A1151" s="1">
        <v>45565</v>
      </c>
      <c r="B1151">
        <v>265249</v>
      </c>
      <c r="C1151" t="s">
        <v>23</v>
      </c>
      <c r="D1151">
        <v>265247</v>
      </c>
      <c r="E1151" t="s">
        <v>48</v>
      </c>
      <c r="F1151" t="s">
        <v>49</v>
      </c>
      <c r="G1151">
        <v>3015</v>
      </c>
      <c r="H1151">
        <v>2</v>
      </c>
      <c r="I1151" t="s">
        <v>50</v>
      </c>
      <c r="J1151">
        <v>7972</v>
      </c>
      <c r="K1151" t="s">
        <v>65</v>
      </c>
      <c r="L1151" t="s">
        <v>52</v>
      </c>
      <c r="M1151" t="s">
        <v>33</v>
      </c>
      <c r="N1151">
        <v>0</v>
      </c>
      <c r="O1151" t="s">
        <v>39</v>
      </c>
      <c r="P1151">
        <v>20</v>
      </c>
      <c r="Q1151">
        <v>20</v>
      </c>
      <c r="R1151" t="s">
        <v>31</v>
      </c>
      <c r="S1151" s="1">
        <v>45566</v>
      </c>
      <c r="T1151">
        <v>2</v>
      </c>
      <c r="U1151">
        <v>2024</v>
      </c>
      <c r="V1151">
        <v>265249</v>
      </c>
      <c r="W1151" s="2">
        <v>6614611</v>
      </c>
    </row>
    <row r="1152" spans="1:23" x14ac:dyDescent="0.35">
      <c r="A1152" s="1">
        <v>45565</v>
      </c>
      <c r="B1152">
        <v>265249</v>
      </c>
      <c r="C1152" t="s">
        <v>23</v>
      </c>
      <c r="D1152">
        <v>265247</v>
      </c>
      <c r="E1152" t="s">
        <v>48</v>
      </c>
      <c r="F1152" t="s">
        <v>49</v>
      </c>
      <c r="G1152">
        <v>3015</v>
      </c>
      <c r="H1152">
        <v>2</v>
      </c>
      <c r="I1152" t="s">
        <v>50</v>
      </c>
      <c r="J1152">
        <v>7972</v>
      </c>
      <c r="K1152" t="s">
        <v>65</v>
      </c>
      <c r="L1152" t="s">
        <v>52</v>
      </c>
      <c r="M1152" t="s">
        <v>33</v>
      </c>
      <c r="N1152">
        <v>75</v>
      </c>
      <c r="O1152" t="s">
        <v>54</v>
      </c>
      <c r="P1152">
        <v>1.8462000000000001</v>
      </c>
      <c r="Q1152">
        <v>20</v>
      </c>
      <c r="R1152" t="s">
        <v>31</v>
      </c>
      <c r="S1152" s="1">
        <v>45566</v>
      </c>
      <c r="T1152">
        <v>2</v>
      </c>
      <c r="U1152">
        <v>2024</v>
      </c>
      <c r="V1152">
        <v>265249</v>
      </c>
      <c r="W1152" s="2">
        <v>6614611</v>
      </c>
    </row>
    <row r="1153" spans="1:23" x14ac:dyDescent="0.35">
      <c r="A1153" s="1">
        <v>45565</v>
      </c>
      <c r="B1153">
        <v>265249</v>
      </c>
      <c r="C1153" t="s">
        <v>23</v>
      </c>
      <c r="D1153">
        <v>265247</v>
      </c>
      <c r="E1153" t="s">
        <v>48</v>
      </c>
      <c r="F1153" t="s">
        <v>49</v>
      </c>
      <c r="G1153">
        <v>3019</v>
      </c>
      <c r="H1153">
        <v>1</v>
      </c>
      <c r="I1153" t="s">
        <v>32</v>
      </c>
      <c r="J1153">
        <v>5953</v>
      </c>
      <c r="K1153" t="s">
        <v>27</v>
      </c>
      <c r="L1153" t="s">
        <v>32</v>
      </c>
      <c r="M1153" t="s">
        <v>33</v>
      </c>
      <c r="N1153">
        <v>25</v>
      </c>
      <c r="O1153" t="s">
        <v>30</v>
      </c>
      <c r="P1153">
        <v>2.462E-2</v>
      </c>
      <c r="Q1153">
        <v>1</v>
      </c>
      <c r="R1153" t="s">
        <v>31</v>
      </c>
      <c r="S1153" s="1">
        <v>45566</v>
      </c>
      <c r="T1153">
        <v>2</v>
      </c>
      <c r="U1153">
        <v>2024</v>
      </c>
      <c r="V1153">
        <v>265249</v>
      </c>
      <c r="W1153" s="2">
        <v>6614611</v>
      </c>
    </row>
    <row r="1154" spans="1:23" x14ac:dyDescent="0.35">
      <c r="A1154" s="1">
        <v>45565</v>
      </c>
      <c r="B1154">
        <v>265249</v>
      </c>
      <c r="C1154" t="s">
        <v>23</v>
      </c>
      <c r="D1154">
        <v>265247</v>
      </c>
      <c r="E1154" t="s">
        <v>48</v>
      </c>
      <c r="F1154" t="s">
        <v>49</v>
      </c>
      <c r="G1154">
        <v>3015</v>
      </c>
      <c r="H1154">
        <v>2</v>
      </c>
      <c r="I1154" t="s">
        <v>50</v>
      </c>
      <c r="J1154">
        <v>6654</v>
      </c>
      <c r="K1154" t="s">
        <v>65</v>
      </c>
      <c r="L1154" t="s">
        <v>128</v>
      </c>
      <c r="M1154" t="s">
        <v>33</v>
      </c>
      <c r="N1154">
        <v>75</v>
      </c>
      <c r="O1154" t="s">
        <v>30</v>
      </c>
      <c r="P1154">
        <v>0.27692</v>
      </c>
      <c r="Q1154">
        <v>3</v>
      </c>
      <c r="R1154" t="s">
        <v>31</v>
      </c>
      <c r="S1154" s="1">
        <v>45566</v>
      </c>
      <c r="T1154">
        <v>2</v>
      </c>
      <c r="U1154">
        <v>2024</v>
      </c>
      <c r="V1154">
        <v>265249</v>
      </c>
      <c r="W1154" s="2">
        <v>6614611</v>
      </c>
    </row>
    <row r="1155" spans="1:23" x14ac:dyDescent="0.35">
      <c r="A1155" s="1">
        <v>45382</v>
      </c>
      <c r="B1155">
        <v>265249</v>
      </c>
      <c r="C1155" t="s">
        <v>23</v>
      </c>
      <c r="D1155">
        <v>280080</v>
      </c>
      <c r="E1155" t="s">
        <v>122</v>
      </c>
      <c r="F1155" t="s">
        <v>25</v>
      </c>
      <c r="G1155">
        <v>3018</v>
      </c>
      <c r="H1155">
        <v>1</v>
      </c>
      <c r="I1155" t="s">
        <v>26</v>
      </c>
      <c r="J1155">
        <v>6747</v>
      </c>
      <c r="K1155" t="s">
        <v>27</v>
      </c>
      <c r="L1155" t="s">
        <v>43</v>
      </c>
      <c r="M1155" t="s">
        <v>33</v>
      </c>
      <c r="N1155">
        <v>0</v>
      </c>
      <c r="O1155" t="s">
        <v>37</v>
      </c>
      <c r="P1155">
        <v>36</v>
      </c>
      <c r="Q1155">
        <v>36</v>
      </c>
      <c r="R1155" t="s">
        <v>31</v>
      </c>
      <c r="S1155" s="1">
        <v>45386</v>
      </c>
      <c r="T1155">
        <v>4</v>
      </c>
      <c r="U1155">
        <v>2024</v>
      </c>
      <c r="V1155">
        <v>265249</v>
      </c>
      <c r="W1155" s="2">
        <v>6614611</v>
      </c>
    </row>
    <row r="1156" spans="1:23" x14ac:dyDescent="0.35">
      <c r="A1156" s="1">
        <v>45382</v>
      </c>
      <c r="B1156">
        <v>265249</v>
      </c>
      <c r="C1156" t="s">
        <v>23</v>
      </c>
      <c r="D1156">
        <v>280080</v>
      </c>
      <c r="E1156" t="s">
        <v>122</v>
      </c>
      <c r="F1156" t="s">
        <v>25</v>
      </c>
      <c r="G1156">
        <v>3018</v>
      </c>
      <c r="H1156">
        <v>1</v>
      </c>
      <c r="I1156" t="s">
        <v>26</v>
      </c>
      <c r="J1156">
        <v>6789</v>
      </c>
      <c r="K1156" t="s">
        <v>27</v>
      </c>
      <c r="L1156" t="s">
        <v>38</v>
      </c>
      <c r="M1156" t="s">
        <v>33</v>
      </c>
      <c r="N1156">
        <v>36</v>
      </c>
      <c r="O1156" t="s">
        <v>80</v>
      </c>
      <c r="P1156">
        <v>6.6100000000000004E-3</v>
      </c>
      <c r="Q1156">
        <v>2</v>
      </c>
      <c r="R1156" t="s">
        <v>31</v>
      </c>
      <c r="S1156" s="1">
        <v>45386</v>
      </c>
      <c r="T1156">
        <v>4</v>
      </c>
      <c r="U1156">
        <v>2024</v>
      </c>
      <c r="V1156">
        <v>265249</v>
      </c>
      <c r="W1156" s="2">
        <v>6614611</v>
      </c>
    </row>
    <row r="1157" spans="1:23" x14ac:dyDescent="0.35">
      <c r="A1157" s="1">
        <v>45382</v>
      </c>
      <c r="B1157">
        <v>265249</v>
      </c>
      <c r="C1157" t="s">
        <v>23</v>
      </c>
      <c r="D1157">
        <v>280080</v>
      </c>
      <c r="E1157" t="s">
        <v>122</v>
      </c>
      <c r="F1157" t="s">
        <v>25</v>
      </c>
      <c r="G1157">
        <v>3018</v>
      </c>
      <c r="H1157">
        <v>1</v>
      </c>
      <c r="I1157" t="s">
        <v>26</v>
      </c>
      <c r="J1157">
        <v>6788</v>
      </c>
      <c r="K1157" t="s">
        <v>27</v>
      </c>
      <c r="L1157" t="s">
        <v>28</v>
      </c>
      <c r="M1157" t="s">
        <v>33</v>
      </c>
      <c r="N1157">
        <v>0</v>
      </c>
      <c r="O1157" t="s">
        <v>39</v>
      </c>
      <c r="P1157">
        <v>26</v>
      </c>
      <c r="Q1157">
        <v>26</v>
      </c>
      <c r="R1157" t="s">
        <v>31</v>
      </c>
      <c r="S1157" s="1">
        <v>45386</v>
      </c>
      <c r="T1157">
        <v>4</v>
      </c>
      <c r="U1157">
        <v>2024</v>
      </c>
      <c r="V1157">
        <v>265249</v>
      </c>
      <c r="W1157" s="2">
        <v>6614611</v>
      </c>
    </row>
    <row r="1158" spans="1:23" x14ac:dyDescent="0.35">
      <c r="A1158" s="1">
        <v>45382</v>
      </c>
      <c r="B1158">
        <v>265249</v>
      </c>
      <c r="C1158" t="s">
        <v>23</v>
      </c>
      <c r="D1158">
        <v>280080</v>
      </c>
      <c r="E1158" t="s">
        <v>122</v>
      </c>
      <c r="F1158" t="s">
        <v>25</v>
      </c>
      <c r="G1158">
        <v>3019</v>
      </c>
      <c r="H1158">
        <v>1</v>
      </c>
      <c r="I1158" t="s">
        <v>32</v>
      </c>
      <c r="J1158">
        <v>5953</v>
      </c>
      <c r="K1158" t="s">
        <v>27</v>
      </c>
      <c r="L1158" t="s">
        <v>32</v>
      </c>
      <c r="M1158" t="s">
        <v>33</v>
      </c>
      <c r="N1158">
        <v>4.5</v>
      </c>
      <c r="O1158" t="s">
        <v>30</v>
      </c>
      <c r="P1158">
        <v>5.5399999999999998E-3</v>
      </c>
      <c r="Q1158">
        <v>1</v>
      </c>
      <c r="R1158" t="s">
        <v>31</v>
      </c>
      <c r="S1158" s="1">
        <v>45386</v>
      </c>
      <c r="T1158">
        <v>4</v>
      </c>
      <c r="U1158">
        <v>2024</v>
      </c>
      <c r="V1158">
        <v>265249</v>
      </c>
      <c r="W1158" s="2">
        <v>6614611</v>
      </c>
    </row>
    <row r="1159" spans="1:23" x14ac:dyDescent="0.35">
      <c r="A1159" s="1">
        <v>45382</v>
      </c>
      <c r="B1159">
        <v>265249</v>
      </c>
      <c r="C1159" t="s">
        <v>23</v>
      </c>
      <c r="D1159">
        <v>280080</v>
      </c>
      <c r="E1159" t="s">
        <v>122</v>
      </c>
      <c r="F1159" t="s">
        <v>25</v>
      </c>
      <c r="G1159">
        <v>3019</v>
      </c>
      <c r="H1159">
        <v>1</v>
      </c>
      <c r="I1159" t="s">
        <v>32</v>
      </c>
      <c r="J1159">
        <v>5953</v>
      </c>
      <c r="K1159" t="s">
        <v>27</v>
      </c>
      <c r="L1159" t="s">
        <v>32</v>
      </c>
      <c r="M1159" t="s">
        <v>33</v>
      </c>
      <c r="N1159">
        <v>0</v>
      </c>
      <c r="O1159" t="s">
        <v>39</v>
      </c>
      <c r="P1159">
        <v>2</v>
      </c>
      <c r="Q1159">
        <v>2</v>
      </c>
      <c r="R1159" t="s">
        <v>31</v>
      </c>
      <c r="S1159" s="1">
        <v>45386</v>
      </c>
      <c r="T1159">
        <v>4</v>
      </c>
      <c r="U1159">
        <v>2024</v>
      </c>
      <c r="V1159">
        <v>265249</v>
      </c>
      <c r="W1159" s="2">
        <v>6614611</v>
      </c>
    </row>
    <row r="1160" spans="1:23" x14ac:dyDescent="0.35">
      <c r="A1160" s="1">
        <v>45382</v>
      </c>
      <c r="B1160">
        <v>265249</v>
      </c>
      <c r="C1160" t="s">
        <v>23</v>
      </c>
      <c r="D1160">
        <v>280080</v>
      </c>
      <c r="E1160" t="s">
        <v>122</v>
      </c>
      <c r="F1160" t="s">
        <v>25</v>
      </c>
      <c r="G1160">
        <v>3018</v>
      </c>
      <c r="H1160">
        <v>1</v>
      </c>
      <c r="I1160" t="s">
        <v>26</v>
      </c>
      <c r="J1160">
        <v>6789</v>
      </c>
      <c r="K1160" t="s">
        <v>27</v>
      </c>
      <c r="L1160" t="s">
        <v>38</v>
      </c>
      <c r="M1160" t="s">
        <v>33</v>
      </c>
      <c r="N1160">
        <v>38.5</v>
      </c>
      <c r="O1160" t="s">
        <v>80</v>
      </c>
      <c r="P1160">
        <v>0.75180999999999998</v>
      </c>
      <c r="Q1160">
        <v>26</v>
      </c>
      <c r="R1160" t="s">
        <v>31</v>
      </c>
      <c r="S1160" s="1">
        <v>45386</v>
      </c>
      <c r="T1160">
        <v>4</v>
      </c>
      <c r="U1160">
        <v>2024</v>
      </c>
      <c r="V1160">
        <v>265249</v>
      </c>
      <c r="W1160" s="2">
        <v>6614611</v>
      </c>
    </row>
    <row r="1161" spans="1:23" x14ac:dyDescent="0.35">
      <c r="A1161" s="1">
        <v>45382</v>
      </c>
      <c r="B1161">
        <v>265249</v>
      </c>
      <c r="C1161" t="s">
        <v>23</v>
      </c>
      <c r="D1161">
        <v>280080</v>
      </c>
      <c r="E1161" t="s">
        <v>122</v>
      </c>
      <c r="F1161" t="s">
        <v>25</v>
      </c>
      <c r="G1161">
        <v>3018</v>
      </c>
      <c r="H1161">
        <v>1</v>
      </c>
      <c r="I1161" t="s">
        <v>26</v>
      </c>
      <c r="J1161">
        <v>6789</v>
      </c>
      <c r="K1161" t="s">
        <v>27</v>
      </c>
      <c r="L1161" t="s">
        <v>38</v>
      </c>
      <c r="M1161" t="s">
        <v>33</v>
      </c>
      <c r="N1161">
        <v>0</v>
      </c>
      <c r="O1161" t="s">
        <v>39</v>
      </c>
      <c r="P1161">
        <v>21</v>
      </c>
      <c r="Q1161">
        <v>21</v>
      </c>
      <c r="R1161" t="s">
        <v>31</v>
      </c>
      <c r="S1161" s="1">
        <v>45386</v>
      </c>
      <c r="T1161">
        <v>4</v>
      </c>
      <c r="U1161">
        <v>2024</v>
      </c>
      <c r="V1161">
        <v>265249</v>
      </c>
      <c r="W1161" s="2">
        <v>6614611</v>
      </c>
    </row>
    <row r="1162" spans="1:23" x14ac:dyDescent="0.35">
      <c r="A1162" s="1">
        <v>45382</v>
      </c>
      <c r="B1162">
        <v>265249</v>
      </c>
      <c r="C1162" t="s">
        <v>23</v>
      </c>
      <c r="D1162">
        <v>280080</v>
      </c>
      <c r="E1162" t="s">
        <v>122</v>
      </c>
      <c r="F1162" t="s">
        <v>25</v>
      </c>
      <c r="G1162">
        <v>3019</v>
      </c>
      <c r="H1162">
        <v>1</v>
      </c>
      <c r="I1162" t="s">
        <v>32</v>
      </c>
      <c r="J1162">
        <v>5953</v>
      </c>
      <c r="K1162" t="s">
        <v>27</v>
      </c>
      <c r="L1162" t="s">
        <v>32</v>
      </c>
      <c r="M1162" t="s">
        <v>33</v>
      </c>
      <c r="N1162">
        <v>11.5</v>
      </c>
      <c r="O1162" t="s">
        <v>30</v>
      </c>
      <c r="P1162">
        <v>1.3849999999999999E-2</v>
      </c>
      <c r="Q1162">
        <v>1</v>
      </c>
      <c r="R1162" t="s">
        <v>31</v>
      </c>
      <c r="S1162" s="1">
        <v>45386</v>
      </c>
      <c r="T1162">
        <v>4</v>
      </c>
      <c r="U1162">
        <v>2024</v>
      </c>
      <c r="V1162">
        <v>265249</v>
      </c>
      <c r="W1162" s="2">
        <v>6614611</v>
      </c>
    </row>
    <row r="1163" spans="1:23" x14ac:dyDescent="0.35">
      <c r="A1163" s="1">
        <v>45382</v>
      </c>
      <c r="B1163">
        <v>265249</v>
      </c>
      <c r="C1163" t="s">
        <v>23</v>
      </c>
      <c r="D1163">
        <v>280080</v>
      </c>
      <c r="E1163" t="s">
        <v>122</v>
      </c>
      <c r="F1163" t="s">
        <v>25</v>
      </c>
      <c r="G1163">
        <v>3018</v>
      </c>
      <c r="H1163">
        <v>1</v>
      </c>
      <c r="I1163" t="s">
        <v>26</v>
      </c>
      <c r="J1163">
        <v>6790</v>
      </c>
      <c r="K1163" t="s">
        <v>27</v>
      </c>
      <c r="L1163" t="s">
        <v>42</v>
      </c>
      <c r="M1163" t="s">
        <v>33</v>
      </c>
      <c r="N1163">
        <v>60</v>
      </c>
      <c r="O1163" t="s">
        <v>30</v>
      </c>
      <c r="P1163">
        <v>0.42019000000000001</v>
      </c>
      <c r="Q1163">
        <v>8</v>
      </c>
      <c r="R1163" t="s">
        <v>31</v>
      </c>
      <c r="S1163" s="1">
        <v>45386</v>
      </c>
      <c r="T1163">
        <v>4</v>
      </c>
      <c r="U1163">
        <v>2024</v>
      </c>
      <c r="V1163">
        <v>265249</v>
      </c>
      <c r="W1163" s="2">
        <v>6614611</v>
      </c>
    </row>
    <row r="1164" spans="1:23" x14ac:dyDescent="0.35">
      <c r="A1164" s="1">
        <v>45382</v>
      </c>
      <c r="B1164">
        <v>265249</v>
      </c>
      <c r="C1164" t="s">
        <v>23</v>
      </c>
      <c r="D1164">
        <v>280080</v>
      </c>
      <c r="E1164" t="s">
        <v>122</v>
      </c>
      <c r="F1164" t="s">
        <v>25</v>
      </c>
      <c r="G1164">
        <v>3018</v>
      </c>
      <c r="H1164">
        <v>1</v>
      </c>
      <c r="I1164" t="s">
        <v>26</v>
      </c>
      <c r="J1164">
        <v>6790</v>
      </c>
      <c r="K1164" t="s">
        <v>27</v>
      </c>
      <c r="L1164" t="s">
        <v>42</v>
      </c>
      <c r="M1164" t="s">
        <v>33</v>
      </c>
      <c r="N1164">
        <v>0</v>
      </c>
      <c r="O1164" t="s">
        <v>39</v>
      </c>
      <c r="P1164">
        <v>5</v>
      </c>
      <c r="Q1164">
        <v>5</v>
      </c>
      <c r="R1164" t="s">
        <v>31</v>
      </c>
      <c r="S1164" s="1">
        <v>45386</v>
      </c>
      <c r="T1164">
        <v>4</v>
      </c>
      <c r="U1164">
        <v>2024</v>
      </c>
      <c r="V1164">
        <v>265249</v>
      </c>
      <c r="W1164" s="2">
        <v>6614611</v>
      </c>
    </row>
    <row r="1165" spans="1:23" x14ac:dyDescent="0.35">
      <c r="A1165" s="1">
        <v>45382</v>
      </c>
      <c r="B1165">
        <v>265249</v>
      </c>
      <c r="C1165" t="s">
        <v>23</v>
      </c>
      <c r="D1165">
        <v>280080</v>
      </c>
      <c r="E1165" t="s">
        <v>122</v>
      </c>
      <c r="F1165" t="s">
        <v>25</v>
      </c>
      <c r="G1165">
        <v>3018</v>
      </c>
      <c r="H1165">
        <v>1</v>
      </c>
      <c r="I1165" t="s">
        <v>26</v>
      </c>
      <c r="J1165">
        <v>6432</v>
      </c>
      <c r="K1165" t="s">
        <v>27</v>
      </c>
      <c r="L1165" t="s">
        <v>45</v>
      </c>
      <c r="M1165" t="s">
        <v>33</v>
      </c>
      <c r="N1165">
        <v>58.5</v>
      </c>
      <c r="O1165" t="s">
        <v>30</v>
      </c>
      <c r="P1165">
        <v>0.18484</v>
      </c>
      <c r="Q1165">
        <v>3</v>
      </c>
      <c r="R1165" t="s">
        <v>31</v>
      </c>
      <c r="S1165" s="1">
        <v>45386</v>
      </c>
      <c r="T1165">
        <v>4</v>
      </c>
      <c r="U1165">
        <v>2024</v>
      </c>
      <c r="V1165">
        <v>265249</v>
      </c>
      <c r="W1165" s="2">
        <v>6614611</v>
      </c>
    </row>
    <row r="1166" spans="1:23" x14ac:dyDescent="0.35">
      <c r="A1166" s="1">
        <v>45382</v>
      </c>
      <c r="B1166">
        <v>265249</v>
      </c>
      <c r="C1166" t="s">
        <v>23</v>
      </c>
      <c r="D1166">
        <v>280080</v>
      </c>
      <c r="E1166" t="s">
        <v>122</v>
      </c>
      <c r="F1166" t="s">
        <v>25</v>
      </c>
      <c r="G1166">
        <v>3019</v>
      </c>
      <c r="H1166">
        <v>1</v>
      </c>
      <c r="I1166" t="s">
        <v>32</v>
      </c>
      <c r="J1166">
        <v>5953</v>
      </c>
      <c r="K1166" t="s">
        <v>27</v>
      </c>
      <c r="L1166" t="s">
        <v>32</v>
      </c>
      <c r="M1166" t="s">
        <v>33</v>
      </c>
      <c r="N1166">
        <v>16</v>
      </c>
      <c r="O1166" t="s">
        <v>30</v>
      </c>
      <c r="P1166">
        <v>1.9380000000000001E-2</v>
      </c>
      <c r="Q1166">
        <v>1</v>
      </c>
      <c r="R1166" t="s">
        <v>31</v>
      </c>
      <c r="S1166" s="1">
        <v>45386</v>
      </c>
      <c r="T1166">
        <v>4</v>
      </c>
      <c r="U1166">
        <v>2024</v>
      </c>
      <c r="V1166">
        <v>265249</v>
      </c>
      <c r="W1166" s="2">
        <v>6614611</v>
      </c>
    </row>
    <row r="1167" spans="1:23" x14ac:dyDescent="0.35">
      <c r="A1167" s="1">
        <v>45382</v>
      </c>
      <c r="B1167">
        <v>265249</v>
      </c>
      <c r="C1167" t="s">
        <v>23</v>
      </c>
      <c r="D1167">
        <v>280080</v>
      </c>
      <c r="E1167" t="s">
        <v>122</v>
      </c>
      <c r="F1167" t="s">
        <v>25</v>
      </c>
      <c r="G1167">
        <v>3018</v>
      </c>
      <c r="H1167">
        <v>1</v>
      </c>
      <c r="I1167" t="s">
        <v>26</v>
      </c>
      <c r="J1167">
        <v>6790</v>
      </c>
      <c r="K1167" t="s">
        <v>27</v>
      </c>
      <c r="L1167" t="s">
        <v>42</v>
      </c>
      <c r="M1167" t="s">
        <v>33</v>
      </c>
      <c r="N1167">
        <v>38.5</v>
      </c>
      <c r="O1167" t="s">
        <v>80</v>
      </c>
      <c r="P1167">
        <v>0.10223</v>
      </c>
      <c r="Q1167">
        <v>4</v>
      </c>
      <c r="R1167" t="s">
        <v>31</v>
      </c>
      <c r="S1167" s="1">
        <v>45386</v>
      </c>
      <c r="T1167">
        <v>4</v>
      </c>
      <c r="U1167">
        <v>2024</v>
      </c>
      <c r="V1167">
        <v>265249</v>
      </c>
      <c r="W1167" s="2">
        <v>6614611</v>
      </c>
    </row>
    <row r="1168" spans="1:23" x14ac:dyDescent="0.35">
      <c r="A1168" s="1">
        <v>45382</v>
      </c>
      <c r="B1168">
        <v>265249</v>
      </c>
      <c r="C1168" t="s">
        <v>23</v>
      </c>
      <c r="D1168">
        <v>280080</v>
      </c>
      <c r="E1168" t="s">
        <v>122</v>
      </c>
      <c r="F1168" t="s">
        <v>25</v>
      </c>
      <c r="G1168">
        <v>3018</v>
      </c>
      <c r="H1168">
        <v>1</v>
      </c>
      <c r="I1168" t="s">
        <v>26</v>
      </c>
      <c r="J1168">
        <v>6787</v>
      </c>
      <c r="K1168" t="s">
        <v>27</v>
      </c>
      <c r="L1168" t="s">
        <v>40</v>
      </c>
      <c r="M1168" t="s">
        <v>33</v>
      </c>
      <c r="N1168">
        <v>60</v>
      </c>
      <c r="O1168" t="s">
        <v>30</v>
      </c>
      <c r="P1168">
        <v>0.2276</v>
      </c>
      <c r="Q1168">
        <v>4</v>
      </c>
      <c r="R1168" t="s">
        <v>31</v>
      </c>
      <c r="S1168" s="1">
        <v>45386</v>
      </c>
      <c r="T1168">
        <v>4</v>
      </c>
      <c r="U1168">
        <v>2024</v>
      </c>
      <c r="V1168">
        <v>265249</v>
      </c>
      <c r="W1168" s="2">
        <v>6614611</v>
      </c>
    </row>
    <row r="1169" spans="1:23" x14ac:dyDescent="0.35">
      <c r="A1169" s="1">
        <v>45382</v>
      </c>
      <c r="B1169">
        <v>265249</v>
      </c>
      <c r="C1169" t="s">
        <v>23</v>
      </c>
      <c r="D1169">
        <v>280080</v>
      </c>
      <c r="E1169" t="s">
        <v>122</v>
      </c>
      <c r="F1169" t="s">
        <v>25</v>
      </c>
      <c r="G1169">
        <v>3018</v>
      </c>
      <c r="H1169">
        <v>1</v>
      </c>
      <c r="I1169" t="s">
        <v>26</v>
      </c>
      <c r="J1169">
        <v>6787</v>
      </c>
      <c r="K1169" t="s">
        <v>27</v>
      </c>
      <c r="L1169" t="s">
        <v>40</v>
      </c>
      <c r="M1169" t="s">
        <v>33</v>
      </c>
      <c r="N1169">
        <v>0</v>
      </c>
      <c r="O1169" t="s">
        <v>39</v>
      </c>
      <c r="P1169">
        <v>14</v>
      </c>
      <c r="Q1169">
        <v>14</v>
      </c>
      <c r="R1169" t="s">
        <v>31</v>
      </c>
      <c r="S1169" s="1">
        <v>45386</v>
      </c>
      <c r="T1169">
        <v>4</v>
      </c>
      <c r="U1169">
        <v>2024</v>
      </c>
      <c r="V1169">
        <v>265249</v>
      </c>
      <c r="W1169" s="2">
        <v>6614611</v>
      </c>
    </row>
    <row r="1170" spans="1:23" x14ac:dyDescent="0.35">
      <c r="A1170" s="1">
        <v>45382</v>
      </c>
      <c r="B1170">
        <v>265249</v>
      </c>
      <c r="C1170" t="s">
        <v>23</v>
      </c>
      <c r="D1170">
        <v>280080</v>
      </c>
      <c r="E1170" t="s">
        <v>122</v>
      </c>
      <c r="F1170" t="s">
        <v>25</v>
      </c>
      <c r="G1170">
        <v>3018</v>
      </c>
      <c r="H1170">
        <v>1</v>
      </c>
      <c r="I1170" t="s">
        <v>26</v>
      </c>
      <c r="J1170">
        <v>6787</v>
      </c>
      <c r="K1170" t="s">
        <v>27</v>
      </c>
      <c r="L1170" t="s">
        <v>40</v>
      </c>
      <c r="M1170" t="s">
        <v>33</v>
      </c>
      <c r="N1170">
        <v>58.5</v>
      </c>
      <c r="O1170" t="s">
        <v>30</v>
      </c>
      <c r="P1170">
        <v>0.57126999999999994</v>
      </c>
      <c r="Q1170">
        <v>11</v>
      </c>
      <c r="R1170" t="s">
        <v>31</v>
      </c>
      <c r="S1170" s="1">
        <v>45386</v>
      </c>
      <c r="T1170">
        <v>4</v>
      </c>
      <c r="U1170">
        <v>2024</v>
      </c>
      <c r="V1170">
        <v>265249</v>
      </c>
      <c r="W1170" s="2">
        <v>6614611</v>
      </c>
    </row>
    <row r="1171" spans="1:23" x14ac:dyDescent="0.35">
      <c r="A1171" s="1">
        <v>45382</v>
      </c>
      <c r="B1171">
        <v>265249</v>
      </c>
      <c r="C1171" t="s">
        <v>23</v>
      </c>
      <c r="D1171">
        <v>280080</v>
      </c>
      <c r="E1171" t="s">
        <v>122</v>
      </c>
      <c r="F1171" t="s">
        <v>25</v>
      </c>
      <c r="G1171">
        <v>3018</v>
      </c>
      <c r="H1171">
        <v>1</v>
      </c>
      <c r="I1171" t="s">
        <v>26</v>
      </c>
      <c r="J1171">
        <v>6787</v>
      </c>
      <c r="K1171" t="s">
        <v>27</v>
      </c>
      <c r="L1171" t="s">
        <v>40</v>
      </c>
      <c r="M1171" t="s">
        <v>33</v>
      </c>
      <c r="N1171">
        <v>36</v>
      </c>
      <c r="O1171" t="s">
        <v>80</v>
      </c>
      <c r="P1171">
        <v>9.92E-3</v>
      </c>
      <c r="Q1171">
        <v>3</v>
      </c>
      <c r="R1171" t="s">
        <v>31</v>
      </c>
      <c r="S1171" s="1">
        <v>45386</v>
      </c>
      <c r="T1171">
        <v>4</v>
      </c>
      <c r="U1171">
        <v>2024</v>
      </c>
      <c r="V1171">
        <v>265249</v>
      </c>
      <c r="W1171" s="2">
        <v>6614611</v>
      </c>
    </row>
    <row r="1172" spans="1:23" x14ac:dyDescent="0.35">
      <c r="A1172" s="1">
        <v>45382</v>
      </c>
      <c r="B1172">
        <v>265249</v>
      </c>
      <c r="C1172" t="s">
        <v>23</v>
      </c>
      <c r="D1172">
        <v>280080</v>
      </c>
      <c r="E1172" t="s">
        <v>122</v>
      </c>
      <c r="F1172" t="s">
        <v>25</v>
      </c>
      <c r="G1172">
        <v>3018</v>
      </c>
      <c r="H1172">
        <v>1</v>
      </c>
      <c r="I1172" t="s">
        <v>26</v>
      </c>
      <c r="J1172">
        <v>6789</v>
      </c>
      <c r="K1172" t="s">
        <v>27</v>
      </c>
      <c r="L1172" t="s">
        <v>38</v>
      </c>
      <c r="M1172" t="s">
        <v>33</v>
      </c>
      <c r="N1172">
        <v>58.5</v>
      </c>
      <c r="O1172" t="s">
        <v>30</v>
      </c>
      <c r="P1172">
        <v>0.22838</v>
      </c>
      <c r="Q1172">
        <v>4</v>
      </c>
      <c r="R1172" t="s">
        <v>31</v>
      </c>
      <c r="S1172" s="1">
        <v>45386</v>
      </c>
      <c r="T1172">
        <v>4</v>
      </c>
      <c r="U1172">
        <v>2024</v>
      </c>
      <c r="V1172">
        <v>265249</v>
      </c>
      <c r="W1172" s="2">
        <v>6614611</v>
      </c>
    </row>
    <row r="1173" spans="1:23" x14ac:dyDescent="0.35">
      <c r="A1173" s="1">
        <v>45382</v>
      </c>
      <c r="B1173">
        <v>265249</v>
      </c>
      <c r="C1173" t="s">
        <v>23</v>
      </c>
      <c r="D1173">
        <v>280080</v>
      </c>
      <c r="E1173" t="s">
        <v>122</v>
      </c>
      <c r="F1173" t="s">
        <v>25</v>
      </c>
      <c r="G1173">
        <v>3018</v>
      </c>
      <c r="H1173">
        <v>1</v>
      </c>
      <c r="I1173" t="s">
        <v>26</v>
      </c>
      <c r="J1173">
        <v>6788</v>
      </c>
      <c r="K1173" t="s">
        <v>27</v>
      </c>
      <c r="L1173" t="s">
        <v>28</v>
      </c>
      <c r="M1173" t="s">
        <v>33</v>
      </c>
      <c r="N1173">
        <v>60</v>
      </c>
      <c r="O1173" t="s">
        <v>30</v>
      </c>
      <c r="P1173">
        <v>1.0972999999999999</v>
      </c>
      <c r="Q1173">
        <v>23</v>
      </c>
      <c r="R1173" t="s">
        <v>31</v>
      </c>
      <c r="S1173" s="1">
        <v>45386</v>
      </c>
      <c r="T1173">
        <v>4</v>
      </c>
      <c r="U1173">
        <v>2024</v>
      </c>
      <c r="V1173">
        <v>265249</v>
      </c>
      <c r="W1173" s="2">
        <v>6614611</v>
      </c>
    </row>
    <row r="1174" spans="1:23" x14ac:dyDescent="0.35">
      <c r="A1174" s="1">
        <v>45382</v>
      </c>
      <c r="B1174">
        <v>265249</v>
      </c>
      <c r="C1174" t="s">
        <v>23</v>
      </c>
      <c r="D1174">
        <v>280080</v>
      </c>
      <c r="E1174" t="s">
        <v>122</v>
      </c>
      <c r="F1174" t="s">
        <v>25</v>
      </c>
      <c r="G1174">
        <v>3018</v>
      </c>
      <c r="H1174">
        <v>1</v>
      </c>
      <c r="I1174" t="s">
        <v>26</v>
      </c>
      <c r="J1174">
        <v>6788</v>
      </c>
      <c r="K1174" t="s">
        <v>27</v>
      </c>
      <c r="L1174" t="s">
        <v>28</v>
      </c>
      <c r="M1174" t="s">
        <v>33</v>
      </c>
      <c r="N1174">
        <v>36</v>
      </c>
      <c r="O1174" t="s">
        <v>80</v>
      </c>
      <c r="P1174">
        <v>9.92E-3</v>
      </c>
      <c r="Q1174">
        <v>3</v>
      </c>
      <c r="R1174" t="s">
        <v>31</v>
      </c>
      <c r="S1174" s="1">
        <v>45386</v>
      </c>
      <c r="T1174">
        <v>4</v>
      </c>
      <c r="U1174">
        <v>2024</v>
      </c>
      <c r="V1174">
        <v>265249</v>
      </c>
      <c r="W1174" s="2">
        <v>6614611</v>
      </c>
    </row>
    <row r="1175" spans="1:23" x14ac:dyDescent="0.35">
      <c r="A1175" s="1">
        <v>45382</v>
      </c>
      <c r="B1175">
        <v>265249</v>
      </c>
      <c r="C1175" t="s">
        <v>23</v>
      </c>
      <c r="D1175">
        <v>280080</v>
      </c>
      <c r="E1175" t="s">
        <v>122</v>
      </c>
      <c r="F1175" t="s">
        <v>25</v>
      </c>
      <c r="G1175">
        <v>3018</v>
      </c>
      <c r="H1175">
        <v>1</v>
      </c>
      <c r="I1175" t="s">
        <v>26</v>
      </c>
      <c r="J1175">
        <v>6787</v>
      </c>
      <c r="K1175" t="s">
        <v>27</v>
      </c>
      <c r="L1175" t="s">
        <v>40</v>
      </c>
      <c r="M1175" t="s">
        <v>33</v>
      </c>
      <c r="N1175">
        <v>38.5</v>
      </c>
      <c r="O1175" t="s">
        <v>80</v>
      </c>
      <c r="P1175">
        <v>0.37907999999999997</v>
      </c>
      <c r="Q1175">
        <v>8</v>
      </c>
      <c r="R1175" t="s">
        <v>31</v>
      </c>
      <c r="S1175" s="1">
        <v>45386</v>
      </c>
      <c r="T1175">
        <v>4</v>
      </c>
      <c r="U1175">
        <v>2024</v>
      </c>
      <c r="V1175">
        <v>265249</v>
      </c>
      <c r="W1175" s="2">
        <v>6614611</v>
      </c>
    </row>
    <row r="1176" spans="1:23" x14ac:dyDescent="0.35">
      <c r="A1176" s="1">
        <v>45382</v>
      </c>
      <c r="B1176">
        <v>265249</v>
      </c>
      <c r="C1176" t="s">
        <v>23</v>
      </c>
      <c r="D1176">
        <v>280080</v>
      </c>
      <c r="E1176" t="s">
        <v>122</v>
      </c>
      <c r="F1176" t="s">
        <v>25</v>
      </c>
      <c r="G1176">
        <v>3018</v>
      </c>
      <c r="H1176">
        <v>1</v>
      </c>
      <c r="I1176" t="s">
        <v>26</v>
      </c>
      <c r="J1176">
        <v>6789</v>
      </c>
      <c r="K1176" t="s">
        <v>27</v>
      </c>
      <c r="L1176" t="s">
        <v>38</v>
      </c>
      <c r="M1176" t="s">
        <v>33</v>
      </c>
      <c r="N1176">
        <v>60</v>
      </c>
      <c r="O1176" t="s">
        <v>30</v>
      </c>
      <c r="P1176">
        <v>0.73651</v>
      </c>
      <c r="Q1176">
        <v>17</v>
      </c>
      <c r="R1176" t="s">
        <v>31</v>
      </c>
      <c r="S1176" s="1">
        <v>45386</v>
      </c>
      <c r="T1176">
        <v>4</v>
      </c>
      <c r="U1176">
        <v>2024</v>
      </c>
      <c r="V1176">
        <v>265249</v>
      </c>
      <c r="W1176" s="2">
        <v>6614611</v>
      </c>
    </row>
    <row r="1177" spans="1:23" x14ac:dyDescent="0.35">
      <c r="A1177" s="1">
        <v>45382</v>
      </c>
      <c r="B1177">
        <v>265249</v>
      </c>
      <c r="C1177" t="s">
        <v>23</v>
      </c>
      <c r="D1177">
        <v>280080</v>
      </c>
      <c r="E1177" t="s">
        <v>122</v>
      </c>
      <c r="F1177" t="s">
        <v>25</v>
      </c>
      <c r="G1177">
        <v>3018</v>
      </c>
      <c r="H1177">
        <v>1</v>
      </c>
      <c r="I1177" t="s">
        <v>26</v>
      </c>
      <c r="J1177">
        <v>6788</v>
      </c>
      <c r="K1177" t="s">
        <v>27</v>
      </c>
      <c r="L1177" t="s">
        <v>28</v>
      </c>
      <c r="M1177" t="s">
        <v>33</v>
      </c>
      <c r="N1177">
        <v>58.5</v>
      </c>
      <c r="O1177" t="s">
        <v>30</v>
      </c>
      <c r="P1177">
        <v>0.31039</v>
      </c>
      <c r="Q1177">
        <v>6</v>
      </c>
      <c r="R1177" t="s">
        <v>31</v>
      </c>
      <c r="S1177" s="1">
        <v>45386</v>
      </c>
      <c r="T1177">
        <v>4</v>
      </c>
      <c r="U1177">
        <v>2024</v>
      </c>
      <c r="V1177">
        <v>265249</v>
      </c>
      <c r="W1177" s="2">
        <v>6614611</v>
      </c>
    </row>
    <row r="1178" spans="1:23" x14ac:dyDescent="0.35">
      <c r="A1178" s="1">
        <v>45382</v>
      </c>
      <c r="B1178">
        <v>265249</v>
      </c>
      <c r="C1178" t="s">
        <v>23</v>
      </c>
      <c r="D1178">
        <v>280080</v>
      </c>
      <c r="E1178" t="s">
        <v>122</v>
      </c>
      <c r="F1178" t="s">
        <v>25</v>
      </c>
      <c r="G1178">
        <v>3018</v>
      </c>
      <c r="H1178">
        <v>1</v>
      </c>
      <c r="I1178" t="s">
        <v>26</v>
      </c>
      <c r="J1178">
        <v>6788</v>
      </c>
      <c r="K1178" t="s">
        <v>27</v>
      </c>
      <c r="L1178" t="s">
        <v>28</v>
      </c>
      <c r="M1178" t="s">
        <v>33</v>
      </c>
      <c r="N1178">
        <v>38.5</v>
      </c>
      <c r="O1178" t="s">
        <v>80</v>
      </c>
      <c r="P1178">
        <v>0.52868999999999999</v>
      </c>
      <c r="Q1178">
        <v>13</v>
      </c>
      <c r="R1178" t="s">
        <v>31</v>
      </c>
      <c r="S1178" s="1">
        <v>45386</v>
      </c>
      <c r="T1178">
        <v>4</v>
      </c>
      <c r="U1178">
        <v>2024</v>
      </c>
      <c r="V1178">
        <v>265249</v>
      </c>
      <c r="W1178" s="2">
        <v>6614611</v>
      </c>
    </row>
    <row r="1179" spans="1:23" x14ac:dyDescent="0.35">
      <c r="A1179" s="1">
        <v>45382</v>
      </c>
      <c r="B1179">
        <v>265249</v>
      </c>
      <c r="C1179" t="s">
        <v>23</v>
      </c>
      <c r="D1179">
        <v>280947</v>
      </c>
      <c r="E1179" t="s">
        <v>97</v>
      </c>
      <c r="F1179" t="s">
        <v>25</v>
      </c>
      <c r="G1179">
        <v>3018</v>
      </c>
      <c r="H1179">
        <v>1</v>
      </c>
      <c r="I1179" t="s">
        <v>26</v>
      </c>
      <c r="J1179">
        <v>6747</v>
      </c>
      <c r="K1179" t="s">
        <v>27</v>
      </c>
      <c r="L1179" t="s">
        <v>43</v>
      </c>
      <c r="M1179" t="s">
        <v>33</v>
      </c>
      <c r="N1179">
        <v>0</v>
      </c>
      <c r="O1179" t="s">
        <v>37</v>
      </c>
      <c r="P1179">
        <v>37</v>
      </c>
      <c r="Q1179">
        <v>37</v>
      </c>
      <c r="R1179" t="s">
        <v>31</v>
      </c>
      <c r="S1179" s="1">
        <v>45386</v>
      </c>
      <c r="T1179">
        <v>5</v>
      </c>
      <c r="U1179">
        <v>2024</v>
      </c>
      <c r="V1179">
        <v>265249</v>
      </c>
      <c r="W1179" s="2">
        <v>6614611</v>
      </c>
    </row>
    <row r="1180" spans="1:23" x14ac:dyDescent="0.35">
      <c r="A1180" s="1">
        <v>45382</v>
      </c>
      <c r="B1180">
        <v>265249</v>
      </c>
      <c r="C1180" t="s">
        <v>23</v>
      </c>
      <c r="D1180">
        <v>280947</v>
      </c>
      <c r="E1180" t="s">
        <v>97</v>
      </c>
      <c r="F1180" t="s">
        <v>25</v>
      </c>
      <c r="G1180">
        <v>3018</v>
      </c>
      <c r="H1180">
        <v>1</v>
      </c>
      <c r="I1180" t="s">
        <v>26</v>
      </c>
      <c r="J1180">
        <v>6794</v>
      </c>
      <c r="K1180" t="s">
        <v>27</v>
      </c>
      <c r="L1180" t="s">
        <v>41</v>
      </c>
      <c r="M1180" t="s">
        <v>33</v>
      </c>
      <c r="N1180">
        <v>45</v>
      </c>
      <c r="O1180" t="s">
        <v>54</v>
      </c>
      <c r="P1180">
        <v>1.753E-2</v>
      </c>
      <c r="Q1180">
        <v>2</v>
      </c>
      <c r="R1180" t="s">
        <v>31</v>
      </c>
      <c r="S1180" s="1">
        <v>45386</v>
      </c>
      <c r="T1180">
        <v>5</v>
      </c>
      <c r="U1180">
        <v>2024</v>
      </c>
      <c r="V1180">
        <v>265249</v>
      </c>
      <c r="W1180" s="2">
        <v>6614611</v>
      </c>
    </row>
    <row r="1181" spans="1:23" x14ac:dyDescent="0.35">
      <c r="A1181" s="1">
        <v>45382</v>
      </c>
      <c r="B1181">
        <v>265249</v>
      </c>
      <c r="C1181" t="s">
        <v>23</v>
      </c>
      <c r="D1181">
        <v>280947</v>
      </c>
      <c r="E1181" t="s">
        <v>97</v>
      </c>
      <c r="F1181" t="s">
        <v>25</v>
      </c>
      <c r="G1181">
        <v>3018</v>
      </c>
      <c r="H1181">
        <v>1</v>
      </c>
      <c r="I1181" t="s">
        <v>26</v>
      </c>
      <c r="J1181">
        <v>6432</v>
      </c>
      <c r="K1181" t="s">
        <v>27</v>
      </c>
      <c r="L1181" t="s">
        <v>45</v>
      </c>
      <c r="M1181" t="s">
        <v>33</v>
      </c>
      <c r="N1181">
        <v>0</v>
      </c>
      <c r="O1181" t="s">
        <v>39</v>
      </c>
      <c r="P1181">
        <v>9</v>
      </c>
      <c r="Q1181">
        <v>9</v>
      </c>
      <c r="R1181" t="s">
        <v>31</v>
      </c>
      <c r="S1181" s="1">
        <v>45386</v>
      </c>
      <c r="T1181">
        <v>5</v>
      </c>
      <c r="U1181">
        <v>2024</v>
      </c>
      <c r="V1181">
        <v>265249</v>
      </c>
      <c r="W1181" s="2">
        <v>6614611</v>
      </c>
    </row>
    <row r="1182" spans="1:23" x14ac:dyDescent="0.35">
      <c r="A1182" s="1">
        <v>45382</v>
      </c>
      <c r="B1182">
        <v>265249</v>
      </c>
      <c r="C1182" t="s">
        <v>23</v>
      </c>
      <c r="D1182">
        <v>280947</v>
      </c>
      <c r="E1182" t="s">
        <v>97</v>
      </c>
      <c r="F1182" t="s">
        <v>25</v>
      </c>
      <c r="G1182">
        <v>3018</v>
      </c>
      <c r="H1182">
        <v>1</v>
      </c>
      <c r="I1182" t="s">
        <v>26</v>
      </c>
      <c r="J1182">
        <v>6432</v>
      </c>
      <c r="K1182" t="s">
        <v>27</v>
      </c>
      <c r="L1182" t="s">
        <v>45</v>
      </c>
      <c r="M1182" t="s">
        <v>33</v>
      </c>
      <c r="N1182">
        <v>60</v>
      </c>
      <c r="O1182" t="s">
        <v>47</v>
      </c>
      <c r="P1182">
        <v>0.21714</v>
      </c>
      <c r="Q1182">
        <v>7</v>
      </c>
      <c r="R1182" t="s">
        <v>31</v>
      </c>
      <c r="S1182" s="1">
        <v>45386</v>
      </c>
      <c r="T1182">
        <v>5</v>
      </c>
      <c r="U1182">
        <v>2024</v>
      </c>
      <c r="V1182">
        <v>265249</v>
      </c>
      <c r="W1182" s="2">
        <v>6614611</v>
      </c>
    </row>
    <row r="1183" spans="1:23" x14ac:dyDescent="0.35">
      <c r="A1183" s="1">
        <v>45382</v>
      </c>
      <c r="B1183">
        <v>265249</v>
      </c>
      <c r="C1183" t="s">
        <v>23</v>
      </c>
      <c r="D1183">
        <v>280947</v>
      </c>
      <c r="E1183" t="s">
        <v>97</v>
      </c>
      <c r="F1183" t="s">
        <v>25</v>
      </c>
      <c r="G1183">
        <v>3018</v>
      </c>
      <c r="H1183">
        <v>1</v>
      </c>
      <c r="I1183" t="s">
        <v>26</v>
      </c>
      <c r="J1183">
        <v>6795</v>
      </c>
      <c r="K1183" t="s">
        <v>27</v>
      </c>
      <c r="L1183" t="s">
        <v>79</v>
      </c>
      <c r="M1183" t="s">
        <v>33</v>
      </c>
      <c r="N1183">
        <v>57</v>
      </c>
      <c r="O1183" t="s">
        <v>30</v>
      </c>
      <c r="P1183">
        <v>3.3950000000000001E-2</v>
      </c>
      <c r="Q1183">
        <v>1</v>
      </c>
      <c r="R1183" t="s">
        <v>31</v>
      </c>
      <c r="S1183" s="1">
        <v>45386</v>
      </c>
      <c r="T1183">
        <v>5</v>
      </c>
      <c r="U1183">
        <v>2024</v>
      </c>
      <c r="V1183">
        <v>265249</v>
      </c>
      <c r="W1183" s="2">
        <v>6614611</v>
      </c>
    </row>
    <row r="1184" spans="1:23" x14ac:dyDescent="0.35">
      <c r="A1184" s="1">
        <v>45382</v>
      </c>
      <c r="B1184">
        <v>265249</v>
      </c>
      <c r="C1184" t="s">
        <v>23</v>
      </c>
      <c r="D1184">
        <v>280947</v>
      </c>
      <c r="E1184" t="s">
        <v>97</v>
      </c>
      <c r="F1184" t="s">
        <v>25</v>
      </c>
      <c r="G1184">
        <v>3018</v>
      </c>
      <c r="H1184">
        <v>1</v>
      </c>
      <c r="I1184" t="s">
        <v>26</v>
      </c>
      <c r="J1184">
        <v>6795</v>
      </c>
      <c r="K1184" t="s">
        <v>27</v>
      </c>
      <c r="L1184" t="s">
        <v>79</v>
      </c>
      <c r="M1184" t="s">
        <v>33</v>
      </c>
      <c r="N1184">
        <v>57</v>
      </c>
      <c r="O1184" t="s">
        <v>54</v>
      </c>
      <c r="P1184">
        <v>1.132E-2</v>
      </c>
      <c r="Q1184">
        <v>1</v>
      </c>
      <c r="R1184" t="s">
        <v>31</v>
      </c>
      <c r="S1184" s="1">
        <v>45386</v>
      </c>
      <c r="T1184">
        <v>5</v>
      </c>
      <c r="U1184">
        <v>2024</v>
      </c>
      <c r="V1184">
        <v>265249</v>
      </c>
      <c r="W1184" s="2">
        <v>6614611</v>
      </c>
    </row>
    <row r="1185" spans="1:23" x14ac:dyDescent="0.35">
      <c r="A1185" s="1">
        <v>45382</v>
      </c>
      <c r="B1185">
        <v>265249</v>
      </c>
      <c r="C1185" t="s">
        <v>23</v>
      </c>
      <c r="D1185">
        <v>280947</v>
      </c>
      <c r="E1185" t="s">
        <v>97</v>
      </c>
      <c r="F1185" t="s">
        <v>25</v>
      </c>
      <c r="G1185">
        <v>3018</v>
      </c>
      <c r="H1185">
        <v>1</v>
      </c>
      <c r="I1185" t="s">
        <v>26</v>
      </c>
      <c r="J1185">
        <v>6787</v>
      </c>
      <c r="K1185" t="s">
        <v>27</v>
      </c>
      <c r="L1185" t="s">
        <v>40</v>
      </c>
      <c r="M1185" t="s">
        <v>33</v>
      </c>
      <c r="N1185">
        <v>48</v>
      </c>
      <c r="O1185" t="s">
        <v>30</v>
      </c>
      <c r="P1185">
        <v>0.35446</v>
      </c>
      <c r="Q1185">
        <v>8</v>
      </c>
      <c r="R1185" t="s">
        <v>31</v>
      </c>
      <c r="S1185" s="1">
        <v>45386</v>
      </c>
      <c r="T1185">
        <v>5</v>
      </c>
      <c r="U1185">
        <v>2024</v>
      </c>
      <c r="V1185">
        <v>265249</v>
      </c>
      <c r="W1185" s="2">
        <v>6614611</v>
      </c>
    </row>
    <row r="1186" spans="1:23" x14ac:dyDescent="0.35">
      <c r="A1186" s="1">
        <v>45382</v>
      </c>
      <c r="B1186">
        <v>265249</v>
      </c>
      <c r="C1186" t="s">
        <v>23</v>
      </c>
      <c r="D1186">
        <v>280947</v>
      </c>
      <c r="E1186" t="s">
        <v>97</v>
      </c>
      <c r="F1186" t="s">
        <v>25</v>
      </c>
      <c r="G1186">
        <v>3018</v>
      </c>
      <c r="H1186">
        <v>1</v>
      </c>
      <c r="I1186" t="s">
        <v>26</v>
      </c>
      <c r="J1186">
        <v>6787</v>
      </c>
      <c r="K1186" t="s">
        <v>27</v>
      </c>
      <c r="L1186" t="s">
        <v>40</v>
      </c>
      <c r="M1186" t="s">
        <v>33</v>
      </c>
      <c r="N1186">
        <v>0</v>
      </c>
      <c r="O1186" t="s">
        <v>39</v>
      </c>
      <c r="P1186">
        <v>19</v>
      </c>
      <c r="Q1186">
        <v>19</v>
      </c>
      <c r="R1186" t="s">
        <v>31</v>
      </c>
      <c r="S1186" s="1">
        <v>45386</v>
      </c>
      <c r="T1186">
        <v>5</v>
      </c>
      <c r="U1186">
        <v>2024</v>
      </c>
      <c r="V1186">
        <v>265249</v>
      </c>
      <c r="W1186" s="2">
        <v>6614611</v>
      </c>
    </row>
    <row r="1187" spans="1:23" x14ac:dyDescent="0.35">
      <c r="A1187" s="1">
        <v>45382</v>
      </c>
      <c r="B1187">
        <v>265249</v>
      </c>
      <c r="C1187" t="s">
        <v>23</v>
      </c>
      <c r="D1187">
        <v>280947</v>
      </c>
      <c r="E1187" t="s">
        <v>97</v>
      </c>
      <c r="F1187" t="s">
        <v>25</v>
      </c>
      <c r="G1187">
        <v>3018</v>
      </c>
      <c r="H1187">
        <v>1</v>
      </c>
      <c r="I1187" t="s">
        <v>26</v>
      </c>
      <c r="J1187">
        <v>6787</v>
      </c>
      <c r="K1187" t="s">
        <v>27</v>
      </c>
      <c r="L1187" t="s">
        <v>40</v>
      </c>
      <c r="M1187" t="s">
        <v>33</v>
      </c>
      <c r="N1187">
        <v>48</v>
      </c>
      <c r="O1187" t="s">
        <v>54</v>
      </c>
      <c r="P1187">
        <v>0.11816</v>
      </c>
      <c r="Q1187">
        <v>8</v>
      </c>
      <c r="R1187" t="s">
        <v>31</v>
      </c>
      <c r="S1187" s="1">
        <v>45386</v>
      </c>
      <c r="T1187">
        <v>5</v>
      </c>
      <c r="U1187">
        <v>2024</v>
      </c>
      <c r="V1187">
        <v>265249</v>
      </c>
      <c r="W1187" s="2">
        <v>6614611</v>
      </c>
    </row>
    <row r="1188" spans="1:23" x14ac:dyDescent="0.35">
      <c r="A1188" s="1">
        <v>45382</v>
      </c>
      <c r="B1188">
        <v>265249</v>
      </c>
      <c r="C1188" t="s">
        <v>23</v>
      </c>
      <c r="D1188">
        <v>280947</v>
      </c>
      <c r="E1188" t="s">
        <v>97</v>
      </c>
      <c r="F1188" t="s">
        <v>25</v>
      </c>
      <c r="G1188">
        <v>3018</v>
      </c>
      <c r="H1188">
        <v>1</v>
      </c>
      <c r="I1188" t="s">
        <v>26</v>
      </c>
      <c r="J1188">
        <v>6432</v>
      </c>
      <c r="K1188" t="s">
        <v>27</v>
      </c>
      <c r="L1188" t="s">
        <v>45</v>
      </c>
      <c r="M1188" t="s">
        <v>33</v>
      </c>
      <c r="N1188">
        <v>60</v>
      </c>
      <c r="O1188" t="s">
        <v>30</v>
      </c>
      <c r="P1188">
        <v>0.27568999999999999</v>
      </c>
      <c r="Q1188">
        <v>7</v>
      </c>
      <c r="R1188" t="s">
        <v>31</v>
      </c>
      <c r="S1188" s="1">
        <v>45386</v>
      </c>
      <c r="T1188">
        <v>5</v>
      </c>
      <c r="U1188">
        <v>2024</v>
      </c>
      <c r="V1188">
        <v>265249</v>
      </c>
      <c r="W1188" s="2">
        <v>6614611</v>
      </c>
    </row>
    <row r="1189" spans="1:23" x14ac:dyDescent="0.35">
      <c r="A1189" s="1">
        <v>45382</v>
      </c>
      <c r="B1189">
        <v>265249</v>
      </c>
      <c r="C1189" t="s">
        <v>23</v>
      </c>
      <c r="D1189">
        <v>280947</v>
      </c>
      <c r="E1189" t="s">
        <v>97</v>
      </c>
      <c r="F1189" t="s">
        <v>25</v>
      </c>
      <c r="G1189">
        <v>3018</v>
      </c>
      <c r="H1189">
        <v>1</v>
      </c>
      <c r="I1189" t="s">
        <v>26</v>
      </c>
      <c r="J1189">
        <v>6432</v>
      </c>
      <c r="K1189" t="s">
        <v>27</v>
      </c>
      <c r="L1189" t="s">
        <v>45</v>
      </c>
      <c r="M1189" t="s">
        <v>33</v>
      </c>
      <c r="N1189">
        <v>60</v>
      </c>
      <c r="O1189" t="s">
        <v>54</v>
      </c>
      <c r="P1189">
        <v>6.8940000000000001E-2</v>
      </c>
      <c r="Q1189">
        <v>7</v>
      </c>
      <c r="R1189" t="s">
        <v>31</v>
      </c>
      <c r="S1189" s="1">
        <v>45386</v>
      </c>
      <c r="T1189">
        <v>5</v>
      </c>
      <c r="U1189">
        <v>2024</v>
      </c>
      <c r="V1189">
        <v>265249</v>
      </c>
      <c r="W1189" s="2">
        <v>6614611</v>
      </c>
    </row>
    <row r="1190" spans="1:23" x14ac:dyDescent="0.35">
      <c r="A1190" s="1">
        <v>45382</v>
      </c>
      <c r="B1190">
        <v>265249</v>
      </c>
      <c r="C1190" t="s">
        <v>23</v>
      </c>
      <c r="D1190">
        <v>280947</v>
      </c>
      <c r="E1190" t="s">
        <v>97</v>
      </c>
      <c r="F1190" t="s">
        <v>25</v>
      </c>
      <c r="G1190">
        <v>3018</v>
      </c>
      <c r="H1190">
        <v>1</v>
      </c>
      <c r="I1190" t="s">
        <v>26</v>
      </c>
      <c r="J1190">
        <v>6790</v>
      </c>
      <c r="K1190" t="s">
        <v>27</v>
      </c>
      <c r="L1190" t="s">
        <v>42</v>
      </c>
      <c r="M1190" t="s">
        <v>33</v>
      </c>
      <c r="N1190">
        <v>60</v>
      </c>
      <c r="O1190" t="s">
        <v>30</v>
      </c>
      <c r="P1190">
        <v>0.11815000000000001</v>
      </c>
      <c r="Q1190">
        <v>7</v>
      </c>
      <c r="R1190" t="s">
        <v>31</v>
      </c>
      <c r="S1190" s="1">
        <v>45386</v>
      </c>
      <c r="T1190">
        <v>5</v>
      </c>
      <c r="U1190">
        <v>2024</v>
      </c>
      <c r="V1190">
        <v>265249</v>
      </c>
      <c r="W1190" s="2">
        <v>6614611</v>
      </c>
    </row>
    <row r="1191" spans="1:23" x14ac:dyDescent="0.35">
      <c r="A1191" s="1">
        <v>45382</v>
      </c>
      <c r="B1191">
        <v>265249</v>
      </c>
      <c r="C1191" t="s">
        <v>23</v>
      </c>
      <c r="D1191">
        <v>280947</v>
      </c>
      <c r="E1191" t="s">
        <v>97</v>
      </c>
      <c r="F1191" t="s">
        <v>25</v>
      </c>
      <c r="G1191">
        <v>3018</v>
      </c>
      <c r="H1191">
        <v>1</v>
      </c>
      <c r="I1191" t="s">
        <v>26</v>
      </c>
      <c r="J1191">
        <v>6790</v>
      </c>
      <c r="K1191" t="s">
        <v>27</v>
      </c>
      <c r="L1191" t="s">
        <v>42</v>
      </c>
      <c r="M1191" t="s">
        <v>33</v>
      </c>
      <c r="N1191">
        <v>0</v>
      </c>
      <c r="O1191" t="s">
        <v>39</v>
      </c>
      <c r="P1191">
        <v>10</v>
      </c>
      <c r="Q1191">
        <v>10</v>
      </c>
      <c r="R1191" t="s">
        <v>31</v>
      </c>
      <c r="S1191" s="1">
        <v>45386</v>
      </c>
      <c r="T1191">
        <v>5</v>
      </c>
      <c r="U1191">
        <v>2024</v>
      </c>
      <c r="V1191">
        <v>265249</v>
      </c>
      <c r="W1191" s="2">
        <v>6614611</v>
      </c>
    </row>
    <row r="1192" spans="1:23" x14ac:dyDescent="0.35">
      <c r="A1192" s="1">
        <v>45382</v>
      </c>
      <c r="B1192">
        <v>265249</v>
      </c>
      <c r="C1192" t="s">
        <v>23</v>
      </c>
      <c r="D1192">
        <v>280947</v>
      </c>
      <c r="E1192" t="s">
        <v>97</v>
      </c>
      <c r="F1192" t="s">
        <v>25</v>
      </c>
      <c r="G1192">
        <v>3018</v>
      </c>
      <c r="H1192">
        <v>1</v>
      </c>
      <c r="I1192" t="s">
        <v>26</v>
      </c>
      <c r="J1192">
        <v>6790</v>
      </c>
      <c r="K1192" t="s">
        <v>27</v>
      </c>
      <c r="L1192" t="s">
        <v>42</v>
      </c>
      <c r="M1192" t="s">
        <v>33</v>
      </c>
      <c r="N1192">
        <v>60</v>
      </c>
      <c r="O1192" t="s">
        <v>54</v>
      </c>
      <c r="P1192">
        <v>0.39878999999999998</v>
      </c>
      <c r="Q1192">
        <v>7</v>
      </c>
      <c r="R1192" t="s">
        <v>31</v>
      </c>
      <c r="S1192" s="1">
        <v>45386</v>
      </c>
      <c r="T1192">
        <v>5</v>
      </c>
      <c r="U1192">
        <v>2024</v>
      </c>
      <c r="V1192">
        <v>265249</v>
      </c>
      <c r="W1192" s="2">
        <v>6614611</v>
      </c>
    </row>
    <row r="1193" spans="1:23" x14ac:dyDescent="0.35">
      <c r="A1193" s="1">
        <v>45382</v>
      </c>
      <c r="B1193">
        <v>265249</v>
      </c>
      <c r="C1193" t="s">
        <v>23</v>
      </c>
      <c r="D1193">
        <v>280947</v>
      </c>
      <c r="E1193" t="s">
        <v>97</v>
      </c>
      <c r="F1193" t="s">
        <v>25</v>
      </c>
      <c r="G1193">
        <v>3018</v>
      </c>
      <c r="H1193">
        <v>1</v>
      </c>
      <c r="I1193" t="s">
        <v>26</v>
      </c>
      <c r="J1193">
        <v>6788</v>
      </c>
      <c r="K1193" t="s">
        <v>27</v>
      </c>
      <c r="L1193" t="s">
        <v>28</v>
      </c>
      <c r="M1193" t="s">
        <v>33</v>
      </c>
      <c r="N1193">
        <v>48</v>
      </c>
      <c r="O1193" t="s">
        <v>30</v>
      </c>
      <c r="P1193">
        <v>0.48443000000000003</v>
      </c>
      <c r="Q1193">
        <v>17</v>
      </c>
      <c r="R1193" t="s">
        <v>31</v>
      </c>
      <c r="S1193" s="1">
        <v>45386</v>
      </c>
      <c r="T1193">
        <v>5</v>
      </c>
      <c r="U1193">
        <v>2024</v>
      </c>
      <c r="V1193">
        <v>265249</v>
      </c>
      <c r="W1193" s="2">
        <v>6614611</v>
      </c>
    </row>
    <row r="1194" spans="1:23" x14ac:dyDescent="0.35">
      <c r="A1194" s="1">
        <v>45382</v>
      </c>
      <c r="B1194">
        <v>265249</v>
      </c>
      <c r="C1194" t="s">
        <v>23</v>
      </c>
      <c r="D1194">
        <v>280947</v>
      </c>
      <c r="E1194" t="s">
        <v>97</v>
      </c>
      <c r="F1194" t="s">
        <v>25</v>
      </c>
      <c r="G1194">
        <v>3018</v>
      </c>
      <c r="H1194">
        <v>1</v>
      </c>
      <c r="I1194" t="s">
        <v>26</v>
      </c>
      <c r="J1194">
        <v>6788</v>
      </c>
      <c r="K1194" t="s">
        <v>27</v>
      </c>
      <c r="L1194" t="s">
        <v>28</v>
      </c>
      <c r="M1194" t="s">
        <v>33</v>
      </c>
      <c r="N1194">
        <v>0</v>
      </c>
      <c r="O1194" t="s">
        <v>39</v>
      </c>
      <c r="P1194">
        <v>20</v>
      </c>
      <c r="Q1194">
        <v>20</v>
      </c>
      <c r="R1194" t="s">
        <v>31</v>
      </c>
      <c r="S1194" s="1">
        <v>45386</v>
      </c>
      <c r="T1194">
        <v>5</v>
      </c>
      <c r="U1194">
        <v>2024</v>
      </c>
      <c r="V1194">
        <v>265249</v>
      </c>
      <c r="W1194" s="2">
        <v>6614611</v>
      </c>
    </row>
    <row r="1195" spans="1:23" x14ac:dyDescent="0.35">
      <c r="A1195" s="1">
        <v>45382</v>
      </c>
      <c r="B1195">
        <v>265249</v>
      </c>
      <c r="C1195" t="s">
        <v>23</v>
      </c>
      <c r="D1195">
        <v>280947</v>
      </c>
      <c r="E1195" t="s">
        <v>97</v>
      </c>
      <c r="F1195" t="s">
        <v>25</v>
      </c>
      <c r="G1195">
        <v>3018</v>
      </c>
      <c r="H1195">
        <v>1</v>
      </c>
      <c r="I1195" t="s">
        <v>26</v>
      </c>
      <c r="J1195">
        <v>6788</v>
      </c>
      <c r="K1195" t="s">
        <v>27</v>
      </c>
      <c r="L1195" t="s">
        <v>28</v>
      </c>
      <c r="M1195" t="s">
        <v>33</v>
      </c>
      <c r="N1195">
        <v>48</v>
      </c>
      <c r="O1195" t="s">
        <v>54</v>
      </c>
      <c r="P1195">
        <v>0.16152</v>
      </c>
      <c r="Q1195">
        <v>17</v>
      </c>
      <c r="R1195" t="s">
        <v>31</v>
      </c>
      <c r="S1195" s="1">
        <v>45386</v>
      </c>
      <c r="T1195">
        <v>5</v>
      </c>
      <c r="U1195">
        <v>2024</v>
      </c>
      <c r="V1195">
        <v>265249</v>
      </c>
      <c r="W1195" s="2">
        <v>6614611</v>
      </c>
    </row>
    <row r="1196" spans="1:23" x14ac:dyDescent="0.35">
      <c r="A1196" s="1">
        <v>45382</v>
      </c>
      <c r="B1196">
        <v>265249</v>
      </c>
      <c r="C1196" t="s">
        <v>23</v>
      </c>
      <c r="D1196">
        <v>280947</v>
      </c>
      <c r="E1196" t="s">
        <v>97</v>
      </c>
      <c r="F1196" t="s">
        <v>25</v>
      </c>
      <c r="G1196">
        <v>3018</v>
      </c>
      <c r="H1196">
        <v>1</v>
      </c>
      <c r="I1196" t="s">
        <v>26</v>
      </c>
      <c r="J1196">
        <v>6789</v>
      </c>
      <c r="K1196" t="s">
        <v>27</v>
      </c>
      <c r="L1196" t="s">
        <v>38</v>
      </c>
      <c r="M1196" t="s">
        <v>33</v>
      </c>
      <c r="N1196">
        <v>48</v>
      </c>
      <c r="O1196" t="s">
        <v>30</v>
      </c>
      <c r="P1196">
        <v>0.61145000000000005</v>
      </c>
      <c r="Q1196">
        <v>18</v>
      </c>
      <c r="R1196" t="s">
        <v>31</v>
      </c>
      <c r="S1196" s="1">
        <v>45386</v>
      </c>
      <c r="T1196">
        <v>5</v>
      </c>
      <c r="U1196">
        <v>2024</v>
      </c>
      <c r="V1196">
        <v>265249</v>
      </c>
      <c r="W1196" s="2">
        <v>6614611</v>
      </c>
    </row>
    <row r="1197" spans="1:23" x14ac:dyDescent="0.35">
      <c r="A1197" s="1">
        <v>45382</v>
      </c>
      <c r="B1197">
        <v>265249</v>
      </c>
      <c r="C1197" t="s">
        <v>23</v>
      </c>
      <c r="D1197">
        <v>280947</v>
      </c>
      <c r="E1197" t="s">
        <v>97</v>
      </c>
      <c r="F1197" t="s">
        <v>25</v>
      </c>
      <c r="G1197">
        <v>3018</v>
      </c>
      <c r="H1197">
        <v>1</v>
      </c>
      <c r="I1197" t="s">
        <v>26</v>
      </c>
      <c r="J1197">
        <v>6789</v>
      </c>
      <c r="K1197" t="s">
        <v>27</v>
      </c>
      <c r="L1197" t="s">
        <v>38</v>
      </c>
      <c r="M1197" t="s">
        <v>33</v>
      </c>
      <c r="N1197">
        <v>0</v>
      </c>
      <c r="O1197" t="s">
        <v>39</v>
      </c>
      <c r="P1197">
        <v>21</v>
      </c>
      <c r="Q1197">
        <v>21</v>
      </c>
      <c r="R1197" t="s">
        <v>31</v>
      </c>
      <c r="S1197" s="1">
        <v>45386</v>
      </c>
      <c r="T1197">
        <v>5</v>
      </c>
      <c r="U1197">
        <v>2024</v>
      </c>
      <c r="V1197">
        <v>265249</v>
      </c>
      <c r="W1197" s="2">
        <v>6614611</v>
      </c>
    </row>
    <row r="1198" spans="1:23" x14ac:dyDescent="0.35">
      <c r="A1198" s="1">
        <v>45382</v>
      </c>
      <c r="B1198">
        <v>265249</v>
      </c>
      <c r="C1198" t="s">
        <v>23</v>
      </c>
      <c r="D1198">
        <v>280947</v>
      </c>
      <c r="E1198" t="s">
        <v>97</v>
      </c>
      <c r="F1198" t="s">
        <v>25</v>
      </c>
      <c r="G1198">
        <v>3018</v>
      </c>
      <c r="H1198">
        <v>1</v>
      </c>
      <c r="I1198" t="s">
        <v>26</v>
      </c>
      <c r="J1198">
        <v>6789</v>
      </c>
      <c r="K1198" t="s">
        <v>27</v>
      </c>
      <c r="L1198" t="s">
        <v>38</v>
      </c>
      <c r="M1198" t="s">
        <v>33</v>
      </c>
      <c r="N1198">
        <v>48</v>
      </c>
      <c r="O1198" t="s">
        <v>54</v>
      </c>
      <c r="P1198">
        <v>0.20385</v>
      </c>
      <c r="Q1198">
        <v>18</v>
      </c>
      <c r="R1198" t="s">
        <v>31</v>
      </c>
      <c r="S1198" s="1">
        <v>45386</v>
      </c>
      <c r="T1198">
        <v>5</v>
      </c>
      <c r="U1198">
        <v>2024</v>
      </c>
      <c r="V1198">
        <v>265249</v>
      </c>
      <c r="W1198" s="2">
        <v>6614611</v>
      </c>
    </row>
    <row r="1199" spans="1:23" x14ac:dyDescent="0.35">
      <c r="A1199" s="1">
        <v>45382</v>
      </c>
      <c r="B1199">
        <v>265249</v>
      </c>
      <c r="C1199" t="s">
        <v>23</v>
      </c>
      <c r="D1199">
        <v>280947</v>
      </c>
      <c r="E1199" t="s">
        <v>97</v>
      </c>
      <c r="F1199" t="s">
        <v>25</v>
      </c>
      <c r="G1199">
        <v>3018</v>
      </c>
      <c r="H1199">
        <v>1</v>
      </c>
      <c r="I1199" t="s">
        <v>26</v>
      </c>
      <c r="J1199">
        <v>6787</v>
      </c>
      <c r="K1199" t="s">
        <v>27</v>
      </c>
      <c r="L1199" t="s">
        <v>40</v>
      </c>
      <c r="M1199" t="s">
        <v>33</v>
      </c>
      <c r="N1199">
        <v>60</v>
      </c>
      <c r="O1199" t="s">
        <v>30</v>
      </c>
      <c r="P1199">
        <v>0.44897999999999999</v>
      </c>
      <c r="Q1199">
        <v>16</v>
      </c>
      <c r="R1199" t="s">
        <v>31</v>
      </c>
      <c r="S1199" s="1">
        <v>45386</v>
      </c>
      <c r="T1199">
        <v>5</v>
      </c>
      <c r="U1199">
        <v>2024</v>
      </c>
      <c r="V1199">
        <v>265249</v>
      </c>
      <c r="W1199" s="2">
        <v>6614611</v>
      </c>
    </row>
    <row r="1200" spans="1:23" x14ac:dyDescent="0.35">
      <c r="A1200" s="1">
        <v>45382</v>
      </c>
      <c r="B1200">
        <v>265249</v>
      </c>
      <c r="C1200" t="s">
        <v>23</v>
      </c>
      <c r="D1200">
        <v>280947</v>
      </c>
      <c r="E1200" t="s">
        <v>97</v>
      </c>
      <c r="F1200" t="s">
        <v>25</v>
      </c>
      <c r="G1200">
        <v>3018</v>
      </c>
      <c r="H1200">
        <v>1</v>
      </c>
      <c r="I1200" t="s">
        <v>26</v>
      </c>
      <c r="J1200">
        <v>6787</v>
      </c>
      <c r="K1200" t="s">
        <v>27</v>
      </c>
      <c r="L1200" t="s">
        <v>40</v>
      </c>
      <c r="M1200" t="s">
        <v>33</v>
      </c>
      <c r="N1200">
        <v>60</v>
      </c>
      <c r="O1200" t="s">
        <v>54</v>
      </c>
      <c r="P1200">
        <v>0.502</v>
      </c>
      <c r="Q1200">
        <v>16</v>
      </c>
      <c r="R1200" t="s">
        <v>31</v>
      </c>
      <c r="S1200" s="1">
        <v>45386</v>
      </c>
      <c r="T1200">
        <v>5</v>
      </c>
      <c r="U1200">
        <v>2024</v>
      </c>
      <c r="V1200">
        <v>265249</v>
      </c>
      <c r="W1200" s="2">
        <v>6614611</v>
      </c>
    </row>
    <row r="1201" spans="1:23" x14ac:dyDescent="0.35">
      <c r="A1201" s="1">
        <v>45382</v>
      </c>
      <c r="B1201">
        <v>265249</v>
      </c>
      <c r="C1201" t="s">
        <v>23</v>
      </c>
      <c r="D1201">
        <v>280947</v>
      </c>
      <c r="E1201" t="s">
        <v>97</v>
      </c>
      <c r="F1201" t="s">
        <v>25</v>
      </c>
      <c r="G1201">
        <v>3018</v>
      </c>
      <c r="H1201">
        <v>1</v>
      </c>
      <c r="I1201" t="s">
        <v>26</v>
      </c>
      <c r="J1201">
        <v>6432</v>
      </c>
      <c r="K1201" t="s">
        <v>27</v>
      </c>
      <c r="L1201" t="s">
        <v>45</v>
      </c>
      <c r="M1201" t="s">
        <v>33</v>
      </c>
      <c r="N1201">
        <v>48</v>
      </c>
      <c r="O1201" t="s">
        <v>30</v>
      </c>
      <c r="P1201">
        <v>0.11815000000000001</v>
      </c>
      <c r="Q1201">
        <v>5</v>
      </c>
      <c r="R1201" t="s">
        <v>31</v>
      </c>
      <c r="S1201" s="1">
        <v>45386</v>
      </c>
      <c r="T1201">
        <v>5</v>
      </c>
      <c r="U1201">
        <v>2024</v>
      </c>
      <c r="V1201">
        <v>265249</v>
      </c>
      <c r="W1201" s="2">
        <v>6614611</v>
      </c>
    </row>
    <row r="1202" spans="1:23" x14ac:dyDescent="0.35">
      <c r="A1202" s="1">
        <v>45382</v>
      </c>
      <c r="B1202">
        <v>265249</v>
      </c>
      <c r="C1202" t="s">
        <v>23</v>
      </c>
      <c r="D1202">
        <v>280947</v>
      </c>
      <c r="E1202" t="s">
        <v>97</v>
      </c>
      <c r="F1202" t="s">
        <v>25</v>
      </c>
      <c r="G1202">
        <v>3018</v>
      </c>
      <c r="H1202">
        <v>1</v>
      </c>
      <c r="I1202" t="s">
        <v>26</v>
      </c>
      <c r="J1202">
        <v>6432</v>
      </c>
      <c r="K1202" t="s">
        <v>27</v>
      </c>
      <c r="L1202" t="s">
        <v>45</v>
      </c>
      <c r="M1202" t="s">
        <v>33</v>
      </c>
      <c r="N1202">
        <v>48</v>
      </c>
      <c r="O1202" t="s">
        <v>54</v>
      </c>
      <c r="P1202">
        <v>3.9399999999999998E-2</v>
      </c>
      <c r="Q1202">
        <v>5</v>
      </c>
      <c r="R1202" t="s">
        <v>31</v>
      </c>
      <c r="S1202" s="1">
        <v>45386</v>
      </c>
      <c r="T1202">
        <v>5</v>
      </c>
      <c r="U1202">
        <v>2024</v>
      </c>
      <c r="V1202">
        <v>265249</v>
      </c>
      <c r="W1202" s="2">
        <v>6614611</v>
      </c>
    </row>
    <row r="1203" spans="1:23" x14ac:dyDescent="0.35">
      <c r="A1203" s="1">
        <v>45382</v>
      </c>
      <c r="B1203">
        <v>265249</v>
      </c>
      <c r="C1203" t="s">
        <v>23</v>
      </c>
      <c r="D1203">
        <v>280947</v>
      </c>
      <c r="E1203" t="s">
        <v>97</v>
      </c>
      <c r="F1203" t="s">
        <v>25</v>
      </c>
      <c r="G1203">
        <v>3018</v>
      </c>
      <c r="H1203">
        <v>1</v>
      </c>
      <c r="I1203" t="s">
        <v>26</v>
      </c>
      <c r="J1203">
        <v>6790</v>
      </c>
      <c r="K1203" t="s">
        <v>27</v>
      </c>
      <c r="L1203" t="s">
        <v>42</v>
      </c>
      <c r="M1203" t="s">
        <v>33</v>
      </c>
      <c r="N1203">
        <v>48</v>
      </c>
      <c r="O1203" t="s">
        <v>30</v>
      </c>
      <c r="P1203">
        <v>0.22745000000000001</v>
      </c>
      <c r="Q1203">
        <v>7</v>
      </c>
      <c r="R1203" t="s">
        <v>31</v>
      </c>
      <c r="S1203" s="1">
        <v>45386</v>
      </c>
      <c r="T1203">
        <v>5</v>
      </c>
      <c r="U1203">
        <v>2024</v>
      </c>
      <c r="V1203">
        <v>265249</v>
      </c>
      <c r="W1203" s="2">
        <v>6614611</v>
      </c>
    </row>
    <row r="1204" spans="1:23" x14ac:dyDescent="0.35">
      <c r="A1204" s="1">
        <v>45382</v>
      </c>
      <c r="B1204">
        <v>265249</v>
      </c>
      <c r="C1204" t="s">
        <v>23</v>
      </c>
      <c r="D1204">
        <v>280947</v>
      </c>
      <c r="E1204" t="s">
        <v>97</v>
      </c>
      <c r="F1204" t="s">
        <v>25</v>
      </c>
      <c r="G1204">
        <v>3018</v>
      </c>
      <c r="H1204">
        <v>1</v>
      </c>
      <c r="I1204" t="s">
        <v>26</v>
      </c>
      <c r="J1204">
        <v>6790</v>
      </c>
      <c r="K1204" t="s">
        <v>27</v>
      </c>
      <c r="L1204" t="s">
        <v>42</v>
      </c>
      <c r="M1204" t="s">
        <v>33</v>
      </c>
      <c r="N1204">
        <v>48</v>
      </c>
      <c r="O1204" t="s">
        <v>54</v>
      </c>
      <c r="P1204">
        <v>7.5829999999999995E-2</v>
      </c>
      <c r="Q1204">
        <v>7</v>
      </c>
      <c r="R1204" t="s">
        <v>31</v>
      </c>
      <c r="S1204" s="1">
        <v>45386</v>
      </c>
      <c r="T1204">
        <v>5</v>
      </c>
      <c r="U1204">
        <v>2024</v>
      </c>
      <c r="V1204">
        <v>265249</v>
      </c>
      <c r="W1204" s="2">
        <v>6614611</v>
      </c>
    </row>
    <row r="1205" spans="1:23" x14ac:dyDescent="0.35">
      <c r="A1205" s="1">
        <v>45382</v>
      </c>
      <c r="B1205">
        <v>265249</v>
      </c>
      <c r="C1205" t="s">
        <v>23</v>
      </c>
      <c r="D1205">
        <v>280947</v>
      </c>
      <c r="E1205" t="s">
        <v>97</v>
      </c>
      <c r="F1205" t="s">
        <v>25</v>
      </c>
      <c r="G1205">
        <v>3018</v>
      </c>
      <c r="H1205">
        <v>1</v>
      </c>
      <c r="I1205" t="s">
        <v>26</v>
      </c>
      <c r="J1205">
        <v>6788</v>
      </c>
      <c r="K1205" t="s">
        <v>27</v>
      </c>
      <c r="L1205" t="s">
        <v>28</v>
      </c>
      <c r="M1205" t="s">
        <v>33</v>
      </c>
      <c r="N1205">
        <v>60</v>
      </c>
      <c r="O1205" t="s">
        <v>30</v>
      </c>
      <c r="P1205">
        <v>0.38596999999999998</v>
      </c>
      <c r="Q1205">
        <v>19</v>
      </c>
      <c r="R1205" t="s">
        <v>31</v>
      </c>
      <c r="S1205" s="1">
        <v>45386</v>
      </c>
      <c r="T1205">
        <v>5</v>
      </c>
      <c r="U1205">
        <v>2024</v>
      </c>
      <c r="V1205">
        <v>265249</v>
      </c>
      <c r="W1205" s="2">
        <v>6614611</v>
      </c>
    </row>
    <row r="1206" spans="1:23" x14ac:dyDescent="0.35">
      <c r="A1206" s="1">
        <v>45382</v>
      </c>
      <c r="B1206">
        <v>265249</v>
      </c>
      <c r="C1206" t="s">
        <v>23</v>
      </c>
      <c r="D1206">
        <v>280947</v>
      </c>
      <c r="E1206" t="s">
        <v>97</v>
      </c>
      <c r="F1206" t="s">
        <v>25</v>
      </c>
      <c r="G1206">
        <v>3018</v>
      </c>
      <c r="H1206">
        <v>1</v>
      </c>
      <c r="I1206" t="s">
        <v>26</v>
      </c>
      <c r="J1206">
        <v>6788</v>
      </c>
      <c r="K1206" t="s">
        <v>27</v>
      </c>
      <c r="L1206" t="s">
        <v>28</v>
      </c>
      <c r="M1206" t="s">
        <v>33</v>
      </c>
      <c r="N1206">
        <v>60</v>
      </c>
      <c r="O1206" t="s">
        <v>54</v>
      </c>
      <c r="P1206">
        <v>0.88390000000000002</v>
      </c>
      <c r="Q1206">
        <v>19</v>
      </c>
      <c r="R1206" t="s">
        <v>31</v>
      </c>
      <c r="S1206" s="1">
        <v>45386</v>
      </c>
      <c r="T1206">
        <v>5</v>
      </c>
      <c r="U1206">
        <v>2024</v>
      </c>
      <c r="V1206">
        <v>265249</v>
      </c>
      <c r="W1206" s="2">
        <v>6614611</v>
      </c>
    </row>
    <row r="1207" spans="1:23" x14ac:dyDescent="0.35">
      <c r="A1207" s="1">
        <v>45565</v>
      </c>
      <c r="B1207">
        <v>265249</v>
      </c>
      <c r="C1207" t="s">
        <v>23</v>
      </c>
      <c r="D1207">
        <v>265247</v>
      </c>
      <c r="E1207" t="s">
        <v>48</v>
      </c>
      <c r="F1207" t="s">
        <v>49</v>
      </c>
      <c r="G1207">
        <v>3015</v>
      </c>
      <c r="H1207">
        <v>2</v>
      </c>
      <c r="I1207" t="s">
        <v>50</v>
      </c>
      <c r="J1207">
        <v>6654</v>
      </c>
      <c r="K1207" t="s">
        <v>65</v>
      </c>
      <c r="L1207" t="s">
        <v>128</v>
      </c>
      <c r="M1207" t="s">
        <v>33</v>
      </c>
      <c r="N1207">
        <v>0</v>
      </c>
      <c r="O1207" t="s">
        <v>39</v>
      </c>
      <c r="P1207">
        <v>3</v>
      </c>
      <c r="Q1207">
        <v>3</v>
      </c>
      <c r="R1207" t="s">
        <v>31</v>
      </c>
      <c r="S1207" s="1">
        <v>45566</v>
      </c>
      <c r="T1207">
        <v>2</v>
      </c>
      <c r="U1207">
        <v>2024</v>
      </c>
      <c r="V1207">
        <v>265249</v>
      </c>
      <c r="W1207" s="2">
        <v>6614611</v>
      </c>
    </row>
    <row r="1208" spans="1:23" x14ac:dyDescent="0.35">
      <c r="A1208" s="1">
        <v>45565</v>
      </c>
      <c r="B1208">
        <v>265249</v>
      </c>
      <c r="C1208" t="s">
        <v>23</v>
      </c>
      <c r="D1208">
        <v>265247</v>
      </c>
      <c r="E1208" t="s">
        <v>48</v>
      </c>
      <c r="F1208" t="s">
        <v>49</v>
      </c>
      <c r="G1208">
        <v>3016</v>
      </c>
      <c r="H1208">
        <v>2</v>
      </c>
      <c r="I1208" t="s">
        <v>55</v>
      </c>
      <c r="J1208">
        <v>1193</v>
      </c>
      <c r="K1208" t="s">
        <v>69</v>
      </c>
      <c r="L1208" t="s">
        <v>70</v>
      </c>
      <c r="M1208" t="s">
        <v>33</v>
      </c>
      <c r="N1208">
        <v>60</v>
      </c>
      <c r="O1208" t="s">
        <v>30</v>
      </c>
      <c r="P1208">
        <v>7.3849999999999999E-2</v>
      </c>
      <c r="Q1208">
        <v>5</v>
      </c>
      <c r="R1208" t="s">
        <v>31</v>
      </c>
      <c r="S1208" s="1">
        <v>45566</v>
      </c>
      <c r="T1208">
        <v>2</v>
      </c>
      <c r="U1208">
        <v>2024</v>
      </c>
      <c r="V1208">
        <v>265249</v>
      </c>
      <c r="W1208" s="2">
        <v>6614611</v>
      </c>
    </row>
    <row r="1209" spans="1:23" x14ac:dyDescent="0.35">
      <c r="A1209" s="1">
        <v>45565</v>
      </c>
      <c r="B1209">
        <v>265249</v>
      </c>
      <c r="C1209" t="s">
        <v>23</v>
      </c>
      <c r="D1209">
        <v>265247</v>
      </c>
      <c r="E1209" t="s">
        <v>48</v>
      </c>
      <c r="F1209" t="s">
        <v>49</v>
      </c>
      <c r="G1209">
        <v>3016</v>
      </c>
      <c r="H1209">
        <v>2</v>
      </c>
      <c r="I1209" t="s">
        <v>55</v>
      </c>
      <c r="J1209">
        <v>1193</v>
      </c>
      <c r="K1209" t="s">
        <v>69</v>
      </c>
      <c r="L1209" t="s">
        <v>70</v>
      </c>
      <c r="M1209" t="s">
        <v>33</v>
      </c>
      <c r="N1209">
        <v>0</v>
      </c>
      <c r="O1209" t="s">
        <v>39</v>
      </c>
      <c r="P1209">
        <v>5</v>
      </c>
      <c r="Q1209">
        <v>5</v>
      </c>
      <c r="R1209" t="s">
        <v>31</v>
      </c>
      <c r="S1209" s="1">
        <v>45566</v>
      </c>
      <c r="T1209">
        <v>2</v>
      </c>
      <c r="U1209">
        <v>2024</v>
      </c>
      <c r="V1209">
        <v>265249</v>
      </c>
      <c r="W1209" s="2">
        <v>6614611</v>
      </c>
    </row>
    <row r="1210" spans="1:23" x14ac:dyDescent="0.35">
      <c r="A1210" s="1">
        <v>45565</v>
      </c>
      <c r="B1210">
        <v>265249</v>
      </c>
      <c r="C1210" t="s">
        <v>23</v>
      </c>
      <c r="D1210">
        <v>265247</v>
      </c>
      <c r="E1210" t="s">
        <v>48</v>
      </c>
      <c r="F1210" t="s">
        <v>49</v>
      </c>
      <c r="G1210">
        <v>3016</v>
      </c>
      <c r="H1210">
        <v>2</v>
      </c>
      <c r="I1210" t="s">
        <v>55</v>
      </c>
      <c r="J1210">
        <v>1193</v>
      </c>
      <c r="K1210" t="s">
        <v>69</v>
      </c>
      <c r="L1210" t="s">
        <v>70</v>
      </c>
      <c r="M1210" t="s">
        <v>33</v>
      </c>
      <c r="N1210">
        <v>60</v>
      </c>
      <c r="O1210" t="s">
        <v>54</v>
      </c>
      <c r="P1210">
        <v>0.2954</v>
      </c>
      <c r="Q1210">
        <v>5</v>
      </c>
      <c r="R1210" t="s">
        <v>31</v>
      </c>
      <c r="S1210" s="1">
        <v>45566</v>
      </c>
      <c r="T1210">
        <v>2</v>
      </c>
      <c r="U1210">
        <v>2024</v>
      </c>
      <c r="V1210">
        <v>265249</v>
      </c>
      <c r="W1210" s="2">
        <v>6614611</v>
      </c>
    </row>
    <row r="1211" spans="1:23" x14ac:dyDescent="0.35">
      <c r="A1211" s="1">
        <v>45565</v>
      </c>
      <c r="B1211">
        <v>265249</v>
      </c>
      <c r="C1211" t="s">
        <v>23</v>
      </c>
      <c r="D1211">
        <v>265247</v>
      </c>
      <c r="E1211" t="s">
        <v>48</v>
      </c>
      <c r="F1211" t="s">
        <v>49</v>
      </c>
      <c r="G1211">
        <v>3018</v>
      </c>
      <c r="H1211">
        <v>1</v>
      </c>
      <c r="I1211" t="s">
        <v>26</v>
      </c>
      <c r="J1211">
        <v>22087</v>
      </c>
      <c r="K1211" t="s">
        <v>27</v>
      </c>
      <c r="L1211" t="s">
        <v>138</v>
      </c>
      <c r="M1211" t="s">
        <v>33</v>
      </c>
      <c r="N1211">
        <v>0</v>
      </c>
      <c r="O1211" t="s">
        <v>39</v>
      </c>
      <c r="P1211">
        <v>22</v>
      </c>
      <c r="Q1211">
        <v>22</v>
      </c>
      <c r="R1211" t="s">
        <v>31</v>
      </c>
      <c r="S1211" s="1">
        <v>45566</v>
      </c>
      <c r="T1211">
        <v>2</v>
      </c>
      <c r="U1211">
        <v>2024</v>
      </c>
      <c r="V1211">
        <v>265249</v>
      </c>
      <c r="W1211" s="2">
        <v>6614611</v>
      </c>
    </row>
    <row r="1212" spans="1:23" x14ac:dyDescent="0.35">
      <c r="A1212" s="1">
        <v>45565</v>
      </c>
      <c r="B1212">
        <v>265249</v>
      </c>
      <c r="C1212" t="s">
        <v>23</v>
      </c>
      <c r="D1212">
        <v>265247</v>
      </c>
      <c r="E1212" t="s">
        <v>48</v>
      </c>
      <c r="F1212" t="s">
        <v>49</v>
      </c>
      <c r="G1212">
        <v>3018</v>
      </c>
      <c r="H1212">
        <v>1</v>
      </c>
      <c r="I1212" t="s">
        <v>26</v>
      </c>
      <c r="J1212">
        <v>6787</v>
      </c>
      <c r="K1212" t="s">
        <v>27</v>
      </c>
      <c r="L1212" t="s">
        <v>40</v>
      </c>
      <c r="M1212" t="s">
        <v>33</v>
      </c>
      <c r="N1212">
        <v>9</v>
      </c>
      <c r="O1212" t="s">
        <v>30</v>
      </c>
      <c r="P1212">
        <v>1.108E-2</v>
      </c>
      <c r="Q1212">
        <v>1</v>
      </c>
      <c r="R1212" t="s">
        <v>31</v>
      </c>
      <c r="S1212" s="1">
        <v>45566</v>
      </c>
      <c r="T1212">
        <v>2</v>
      </c>
      <c r="U1212">
        <v>2024</v>
      </c>
      <c r="V1212">
        <v>265249</v>
      </c>
      <c r="W1212" s="2">
        <v>6614611</v>
      </c>
    </row>
    <row r="1213" spans="1:23" x14ac:dyDescent="0.35">
      <c r="A1213" s="1">
        <v>45565</v>
      </c>
      <c r="B1213">
        <v>265249</v>
      </c>
      <c r="C1213" t="s">
        <v>23</v>
      </c>
      <c r="D1213">
        <v>265247</v>
      </c>
      <c r="E1213" t="s">
        <v>48</v>
      </c>
      <c r="F1213" t="s">
        <v>49</v>
      </c>
      <c r="G1213">
        <v>3015</v>
      </c>
      <c r="H1213">
        <v>2</v>
      </c>
      <c r="I1213" t="s">
        <v>50</v>
      </c>
      <c r="J1213">
        <v>6661</v>
      </c>
      <c r="K1213" t="s">
        <v>65</v>
      </c>
      <c r="L1213" t="s">
        <v>86</v>
      </c>
      <c r="M1213" t="s">
        <v>91</v>
      </c>
      <c r="N1213">
        <v>75</v>
      </c>
      <c r="O1213" t="s">
        <v>30</v>
      </c>
      <c r="P1213">
        <v>9.2310000000000003E-2</v>
      </c>
      <c r="Q1213">
        <v>1</v>
      </c>
      <c r="R1213" t="s">
        <v>31</v>
      </c>
      <c r="S1213" s="1">
        <v>45566</v>
      </c>
      <c r="T1213">
        <v>2</v>
      </c>
      <c r="U1213">
        <v>2024</v>
      </c>
      <c r="V1213">
        <v>265249</v>
      </c>
      <c r="W1213" s="2">
        <v>6614611</v>
      </c>
    </row>
    <row r="1214" spans="1:23" x14ac:dyDescent="0.35">
      <c r="A1214" s="1">
        <v>45565</v>
      </c>
      <c r="B1214">
        <v>265249</v>
      </c>
      <c r="C1214" t="s">
        <v>23</v>
      </c>
      <c r="D1214">
        <v>265247</v>
      </c>
      <c r="E1214" t="s">
        <v>48</v>
      </c>
      <c r="F1214" t="s">
        <v>49</v>
      </c>
      <c r="G1214">
        <v>3015</v>
      </c>
      <c r="H1214">
        <v>2</v>
      </c>
      <c r="I1214" t="s">
        <v>50</v>
      </c>
      <c r="J1214">
        <v>6661</v>
      </c>
      <c r="K1214" t="s">
        <v>65</v>
      </c>
      <c r="L1214" t="s">
        <v>86</v>
      </c>
      <c r="M1214" t="s">
        <v>91</v>
      </c>
      <c r="N1214">
        <v>0</v>
      </c>
      <c r="O1214" t="s">
        <v>39</v>
      </c>
      <c r="P1214">
        <v>1</v>
      </c>
      <c r="Q1214">
        <v>1</v>
      </c>
      <c r="R1214" t="s">
        <v>31</v>
      </c>
      <c r="S1214" s="1">
        <v>45566</v>
      </c>
      <c r="T1214">
        <v>2</v>
      </c>
      <c r="U1214">
        <v>2024</v>
      </c>
      <c r="V1214">
        <v>265249</v>
      </c>
      <c r="W1214" s="2">
        <v>6614611</v>
      </c>
    </row>
    <row r="1215" spans="1:23" x14ac:dyDescent="0.35">
      <c r="A1215" s="1">
        <v>45565</v>
      </c>
      <c r="B1215">
        <v>265249</v>
      </c>
      <c r="C1215" t="s">
        <v>23</v>
      </c>
      <c r="D1215">
        <v>265247</v>
      </c>
      <c r="E1215" t="s">
        <v>48</v>
      </c>
      <c r="F1215" t="s">
        <v>49</v>
      </c>
      <c r="G1215">
        <v>3015</v>
      </c>
      <c r="H1215">
        <v>2</v>
      </c>
      <c r="I1215" t="s">
        <v>50</v>
      </c>
      <c r="J1215">
        <v>6707</v>
      </c>
      <c r="K1215" t="s">
        <v>65</v>
      </c>
      <c r="L1215" t="s">
        <v>73</v>
      </c>
      <c r="M1215" t="s">
        <v>33</v>
      </c>
      <c r="N1215">
        <v>0</v>
      </c>
      <c r="O1215" t="s">
        <v>39</v>
      </c>
      <c r="P1215">
        <v>12</v>
      </c>
      <c r="Q1215">
        <v>12</v>
      </c>
      <c r="R1215" t="s">
        <v>31</v>
      </c>
      <c r="S1215" s="1">
        <v>45566</v>
      </c>
      <c r="T1215">
        <v>2</v>
      </c>
      <c r="U1215">
        <v>2024</v>
      </c>
      <c r="V1215">
        <v>265249</v>
      </c>
      <c r="W1215" s="2">
        <v>6614611</v>
      </c>
    </row>
    <row r="1216" spans="1:23" x14ac:dyDescent="0.35">
      <c r="A1216" s="1">
        <v>45565</v>
      </c>
      <c r="B1216">
        <v>265249</v>
      </c>
      <c r="C1216" t="s">
        <v>23</v>
      </c>
      <c r="D1216">
        <v>265247</v>
      </c>
      <c r="E1216" t="s">
        <v>48</v>
      </c>
      <c r="F1216" t="s">
        <v>49</v>
      </c>
      <c r="G1216">
        <v>3015</v>
      </c>
      <c r="H1216">
        <v>2</v>
      </c>
      <c r="I1216" t="s">
        <v>50</v>
      </c>
      <c r="J1216">
        <v>6707</v>
      </c>
      <c r="K1216" t="s">
        <v>65</v>
      </c>
      <c r="L1216" t="s">
        <v>73</v>
      </c>
      <c r="M1216" t="s">
        <v>33</v>
      </c>
      <c r="N1216">
        <v>75</v>
      </c>
      <c r="O1216" t="s">
        <v>54</v>
      </c>
      <c r="P1216">
        <v>1.10772</v>
      </c>
      <c r="Q1216">
        <v>12</v>
      </c>
      <c r="R1216" t="s">
        <v>31</v>
      </c>
      <c r="S1216" s="1">
        <v>45566</v>
      </c>
      <c r="T1216">
        <v>2</v>
      </c>
      <c r="U1216">
        <v>2024</v>
      </c>
      <c r="V1216">
        <v>265249</v>
      </c>
      <c r="W1216" s="2">
        <v>6614611</v>
      </c>
    </row>
    <row r="1217" spans="1:23" x14ac:dyDescent="0.35">
      <c r="A1217" s="1">
        <v>45565</v>
      </c>
      <c r="B1217">
        <v>265249</v>
      </c>
      <c r="C1217" t="s">
        <v>23</v>
      </c>
      <c r="D1217">
        <v>265247</v>
      </c>
      <c r="E1217" t="s">
        <v>48</v>
      </c>
      <c r="F1217" t="s">
        <v>49</v>
      </c>
      <c r="G1217">
        <v>3015</v>
      </c>
      <c r="H1217">
        <v>2</v>
      </c>
      <c r="I1217" t="s">
        <v>50</v>
      </c>
      <c r="J1217">
        <v>6628</v>
      </c>
      <c r="K1217" t="s">
        <v>51</v>
      </c>
      <c r="L1217" t="s">
        <v>76</v>
      </c>
      <c r="M1217" t="s">
        <v>33</v>
      </c>
      <c r="N1217">
        <v>0</v>
      </c>
      <c r="O1217" t="s">
        <v>39</v>
      </c>
      <c r="P1217">
        <v>18</v>
      </c>
      <c r="Q1217">
        <v>18</v>
      </c>
      <c r="R1217" t="s">
        <v>31</v>
      </c>
      <c r="S1217" s="1">
        <v>45566</v>
      </c>
      <c r="T1217">
        <v>2</v>
      </c>
      <c r="U1217">
        <v>2024</v>
      </c>
      <c r="V1217">
        <v>265249</v>
      </c>
      <c r="W1217" s="2">
        <v>6614611</v>
      </c>
    </row>
    <row r="1218" spans="1:23" x14ac:dyDescent="0.35">
      <c r="A1218" s="1">
        <v>45565</v>
      </c>
      <c r="B1218">
        <v>265249</v>
      </c>
      <c r="C1218" t="s">
        <v>23</v>
      </c>
      <c r="D1218">
        <v>265247</v>
      </c>
      <c r="E1218" t="s">
        <v>48</v>
      </c>
      <c r="F1218" t="s">
        <v>49</v>
      </c>
      <c r="G1218">
        <v>3015</v>
      </c>
      <c r="H1218">
        <v>2</v>
      </c>
      <c r="I1218" t="s">
        <v>50</v>
      </c>
      <c r="J1218">
        <v>6628</v>
      </c>
      <c r="K1218" t="s">
        <v>51</v>
      </c>
      <c r="L1218" t="s">
        <v>76</v>
      </c>
      <c r="M1218" t="s">
        <v>33</v>
      </c>
      <c r="N1218">
        <v>125</v>
      </c>
      <c r="O1218" t="s">
        <v>54</v>
      </c>
      <c r="P1218">
        <v>1.32361</v>
      </c>
      <c r="Q1218">
        <v>13</v>
      </c>
      <c r="R1218" t="s">
        <v>31</v>
      </c>
      <c r="S1218" s="1">
        <v>45566</v>
      </c>
      <c r="T1218">
        <v>2</v>
      </c>
      <c r="U1218">
        <v>2024</v>
      </c>
      <c r="V1218">
        <v>265249</v>
      </c>
      <c r="W1218" s="2">
        <v>6614611</v>
      </c>
    </row>
    <row r="1219" spans="1:23" x14ac:dyDescent="0.35">
      <c r="A1219" s="1">
        <v>45565</v>
      </c>
      <c r="B1219">
        <v>265249</v>
      </c>
      <c r="C1219" t="s">
        <v>23</v>
      </c>
      <c r="D1219">
        <v>265247</v>
      </c>
      <c r="E1219" t="s">
        <v>48</v>
      </c>
      <c r="F1219" t="s">
        <v>49</v>
      </c>
      <c r="G1219">
        <v>3019</v>
      </c>
      <c r="H1219">
        <v>1</v>
      </c>
      <c r="I1219" t="s">
        <v>32</v>
      </c>
      <c r="J1219">
        <v>5953</v>
      </c>
      <c r="K1219" t="s">
        <v>27</v>
      </c>
      <c r="L1219" t="s">
        <v>32</v>
      </c>
      <c r="M1219" t="s">
        <v>33</v>
      </c>
      <c r="N1219">
        <v>8.5</v>
      </c>
      <c r="O1219" t="s">
        <v>30</v>
      </c>
      <c r="P1219">
        <v>2.462E-2</v>
      </c>
      <c r="Q1219">
        <v>4</v>
      </c>
      <c r="R1219" t="s">
        <v>31</v>
      </c>
      <c r="S1219" s="1">
        <v>45566</v>
      </c>
      <c r="T1219">
        <v>2</v>
      </c>
      <c r="U1219">
        <v>2024</v>
      </c>
      <c r="V1219">
        <v>265249</v>
      </c>
      <c r="W1219" s="2">
        <v>6614611</v>
      </c>
    </row>
    <row r="1220" spans="1:23" x14ac:dyDescent="0.35">
      <c r="A1220" s="1">
        <v>45565</v>
      </c>
      <c r="B1220">
        <v>265249</v>
      </c>
      <c r="C1220" t="s">
        <v>23</v>
      </c>
      <c r="D1220">
        <v>265247</v>
      </c>
      <c r="E1220" t="s">
        <v>48</v>
      </c>
      <c r="F1220" t="s">
        <v>49</v>
      </c>
      <c r="G1220">
        <v>3015</v>
      </c>
      <c r="H1220">
        <v>2</v>
      </c>
      <c r="I1220" t="s">
        <v>50</v>
      </c>
      <c r="J1220">
        <v>6653</v>
      </c>
      <c r="K1220" t="s">
        <v>51</v>
      </c>
      <c r="L1220" t="s">
        <v>52</v>
      </c>
      <c r="M1220" t="s">
        <v>33</v>
      </c>
      <c r="N1220">
        <v>210</v>
      </c>
      <c r="O1220" t="s">
        <v>54</v>
      </c>
      <c r="P1220">
        <v>8.7759699999999992</v>
      </c>
      <c r="Q1220">
        <v>48</v>
      </c>
      <c r="R1220" t="s">
        <v>31</v>
      </c>
      <c r="S1220" s="1">
        <v>45566</v>
      </c>
      <c r="T1220">
        <v>2</v>
      </c>
      <c r="U1220">
        <v>2024</v>
      </c>
      <c r="V1220">
        <v>265249</v>
      </c>
      <c r="W1220" s="2">
        <v>6614611</v>
      </c>
    </row>
    <row r="1221" spans="1:23" x14ac:dyDescent="0.35">
      <c r="A1221" s="1">
        <v>45565</v>
      </c>
      <c r="B1221">
        <v>265249</v>
      </c>
      <c r="C1221" t="s">
        <v>23</v>
      </c>
      <c r="D1221">
        <v>265247</v>
      </c>
      <c r="E1221" t="s">
        <v>48</v>
      </c>
      <c r="F1221" t="s">
        <v>49</v>
      </c>
      <c r="G1221">
        <v>3016</v>
      </c>
      <c r="H1221">
        <v>2</v>
      </c>
      <c r="I1221" t="s">
        <v>55</v>
      </c>
      <c r="J1221">
        <v>1206</v>
      </c>
      <c r="K1221" t="s">
        <v>69</v>
      </c>
      <c r="L1221" t="s">
        <v>98</v>
      </c>
      <c r="M1221" t="s">
        <v>33</v>
      </c>
      <c r="N1221">
        <v>60</v>
      </c>
      <c r="O1221" t="s">
        <v>30</v>
      </c>
      <c r="P1221">
        <v>0.11815000000000001</v>
      </c>
      <c r="Q1221">
        <v>8</v>
      </c>
      <c r="R1221" t="s">
        <v>31</v>
      </c>
      <c r="S1221" s="1">
        <v>45566</v>
      </c>
      <c r="T1221">
        <v>2</v>
      </c>
      <c r="U1221">
        <v>2024</v>
      </c>
      <c r="V1221">
        <v>265249</v>
      </c>
      <c r="W1221" s="2">
        <v>6614611</v>
      </c>
    </row>
    <row r="1222" spans="1:23" x14ac:dyDescent="0.35">
      <c r="A1222" s="1">
        <v>45565</v>
      </c>
      <c r="B1222">
        <v>265249</v>
      </c>
      <c r="C1222" t="s">
        <v>23</v>
      </c>
      <c r="D1222">
        <v>265247</v>
      </c>
      <c r="E1222" t="s">
        <v>48</v>
      </c>
      <c r="F1222" t="s">
        <v>49</v>
      </c>
      <c r="G1222">
        <v>3016</v>
      </c>
      <c r="H1222">
        <v>2</v>
      </c>
      <c r="I1222" t="s">
        <v>55</v>
      </c>
      <c r="J1222">
        <v>1206</v>
      </c>
      <c r="K1222" t="s">
        <v>69</v>
      </c>
      <c r="L1222" t="s">
        <v>98</v>
      </c>
      <c r="M1222" t="s">
        <v>33</v>
      </c>
      <c r="N1222">
        <v>0</v>
      </c>
      <c r="O1222" t="s">
        <v>39</v>
      </c>
      <c r="P1222">
        <v>8</v>
      </c>
      <c r="Q1222">
        <v>8</v>
      </c>
      <c r="R1222" t="s">
        <v>31</v>
      </c>
      <c r="S1222" s="1">
        <v>45566</v>
      </c>
      <c r="T1222">
        <v>2</v>
      </c>
      <c r="U1222">
        <v>2024</v>
      </c>
      <c r="V1222">
        <v>265249</v>
      </c>
      <c r="W1222" s="2">
        <v>6614611</v>
      </c>
    </row>
    <row r="1223" spans="1:23" x14ac:dyDescent="0.35">
      <c r="A1223" s="1">
        <v>45565</v>
      </c>
      <c r="B1223">
        <v>265249</v>
      </c>
      <c r="C1223" t="s">
        <v>23</v>
      </c>
      <c r="D1223">
        <v>265247</v>
      </c>
      <c r="E1223" t="s">
        <v>48</v>
      </c>
      <c r="F1223" t="s">
        <v>49</v>
      </c>
      <c r="G1223">
        <v>3016</v>
      </c>
      <c r="H1223">
        <v>2</v>
      </c>
      <c r="I1223" t="s">
        <v>55</v>
      </c>
      <c r="J1223">
        <v>1206</v>
      </c>
      <c r="K1223" t="s">
        <v>69</v>
      </c>
      <c r="L1223" t="s">
        <v>98</v>
      </c>
      <c r="M1223" t="s">
        <v>33</v>
      </c>
      <c r="N1223">
        <v>60</v>
      </c>
      <c r="O1223" t="s">
        <v>54</v>
      </c>
      <c r="P1223">
        <v>0.47264</v>
      </c>
      <c r="Q1223">
        <v>8</v>
      </c>
      <c r="R1223" t="s">
        <v>31</v>
      </c>
      <c r="S1223" s="1">
        <v>45566</v>
      </c>
      <c r="T1223">
        <v>2</v>
      </c>
      <c r="U1223">
        <v>2024</v>
      </c>
      <c r="V1223">
        <v>265249</v>
      </c>
      <c r="W1223" s="2">
        <v>6614611</v>
      </c>
    </row>
    <row r="1224" spans="1:23" x14ac:dyDescent="0.35">
      <c r="A1224" s="1">
        <v>45565</v>
      </c>
      <c r="B1224">
        <v>265249</v>
      </c>
      <c r="C1224" t="s">
        <v>23</v>
      </c>
      <c r="D1224">
        <v>265247</v>
      </c>
      <c r="E1224" t="s">
        <v>48</v>
      </c>
      <c r="F1224" t="s">
        <v>49</v>
      </c>
      <c r="G1224">
        <v>3018</v>
      </c>
      <c r="H1224">
        <v>1</v>
      </c>
      <c r="I1224" t="s">
        <v>26</v>
      </c>
      <c r="J1224">
        <v>6788</v>
      </c>
      <c r="K1224" t="s">
        <v>27</v>
      </c>
      <c r="L1224" t="s">
        <v>28</v>
      </c>
      <c r="M1224" t="s">
        <v>33</v>
      </c>
      <c r="N1224">
        <v>4</v>
      </c>
      <c r="O1224" t="s">
        <v>30</v>
      </c>
      <c r="P1224">
        <v>2.462E-2</v>
      </c>
      <c r="Q1224">
        <v>5</v>
      </c>
      <c r="R1224" t="s">
        <v>31</v>
      </c>
      <c r="S1224" s="1">
        <v>45566</v>
      </c>
      <c r="T1224">
        <v>2</v>
      </c>
      <c r="U1224">
        <v>2024</v>
      </c>
      <c r="V1224">
        <v>265249</v>
      </c>
      <c r="W1224" s="2">
        <v>6614611</v>
      </c>
    </row>
    <row r="1225" spans="1:23" x14ac:dyDescent="0.35">
      <c r="A1225" s="1">
        <v>45565</v>
      </c>
      <c r="B1225">
        <v>265249</v>
      </c>
      <c r="C1225" t="s">
        <v>23</v>
      </c>
      <c r="D1225">
        <v>265247</v>
      </c>
      <c r="E1225" t="s">
        <v>48</v>
      </c>
      <c r="F1225" t="s">
        <v>49</v>
      </c>
      <c r="G1225">
        <v>3015</v>
      </c>
      <c r="H1225">
        <v>2</v>
      </c>
      <c r="I1225" t="s">
        <v>50</v>
      </c>
      <c r="J1225">
        <v>6655</v>
      </c>
      <c r="K1225" t="s">
        <v>65</v>
      </c>
      <c r="L1225" t="s">
        <v>67</v>
      </c>
      <c r="M1225" t="s">
        <v>53</v>
      </c>
      <c r="N1225">
        <v>75</v>
      </c>
      <c r="O1225" t="s">
        <v>30</v>
      </c>
      <c r="P1225">
        <v>9.2310000000000003E-2</v>
      </c>
      <c r="Q1225">
        <v>1</v>
      </c>
      <c r="R1225" t="s">
        <v>31</v>
      </c>
      <c r="S1225" s="1">
        <v>45566</v>
      </c>
      <c r="T1225">
        <v>2</v>
      </c>
      <c r="U1225">
        <v>2024</v>
      </c>
      <c r="V1225">
        <v>265249</v>
      </c>
      <c r="W1225" s="2">
        <v>6614611</v>
      </c>
    </row>
    <row r="1226" spans="1:23" x14ac:dyDescent="0.35">
      <c r="A1226" s="1">
        <v>45565</v>
      </c>
      <c r="B1226">
        <v>265249</v>
      </c>
      <c r="C1226" t="s">
        <v>23</v>
      </c>
      <c r="D1226">
        <v>265247</v>
      </c>
      <c r="E1226" t="s">
        <v>48</v>
      </c>
      <c r="F1226" t="s">
        <v>49</v>
      </c>
      <c r="G1226">
        <v>3016</v>
      </c>
      <c r="H1226">
        <v>2</v>
      </c>
      <c r="I1226" t="s">
        <v>55</v>
      </c>
      <c r="J1226">
        <v>1215</v>
      </c>
      <c r="K1226" t="s">
        <v>58</v>
      </c>
      <c r="L1226" t="s">
        <v>87</v>
      </c>
      <c r="M1226" t="s">
        <v>33</v>
      </c>
      <c r="N1226">
        <v>45</v>
      </c>
      <c r="O1226" t="s">
        <v>30</v>
      </c>
      <c r="P1226">
        <v>0.52061999999999997</v>
      </c>
      <c r="Q1226">
        <v>19</v>
      </c>
      <c r="R1226" t="s">
        <v>31</v>
      </c>
      <c r="S1226" s="1">
        <v>45566</v>
      </c>
      <c r="T1226">
        <v>2</v>
      </c>
      <c r="U1226">
        <v>2024</v>
      </c>
      <c r="V1226">
        <v>265249</v>
      </c>
      <c r="W1226" s="2">
        <v>6614611</v>
      </c>
    </row>
    <row r="1227" spans="1:23" x14ac:dyDescent="0.35">
      <c r="A1227" s="1">
        <v>45565</v>
      </c>
      <c r="B1227">
        <v>265249</v>
      </c>
      <c r="C1227" t="s">
        <v>23</v>
      </c>
      <c r="D1227">
        <v>265247</v>
      </c>
      <c r="E1227" t="s">
        <v>48</v>
      </c>
      <c r="F1227" t="s">
        <v>49</v>
      </c>
      <c r="G1227">
        <v>3016</v>
      </c>
      <c r="H1227">
        <v>2</v>
      </c>
      <c r="I1227" t="s">
        <v>55</v>
      </c>
      <c r="J1227">
        <v>1215</v>
      </c>
      <c r="K1227" t="s">
        <v>58</v>
      </c>
      <c r="L1227" t="s">
        <v>87</v>
      </c>
      <c r="M1227" t="s">
        <v>33</v>
      </c>
      <c r="N1227">
        <v>45</v>
      </c>
      <c r="O1227" t="s">
        <v>54</v>
      </c>
      <c r="P1227">
        <v>0.53171999999999997</v>
      </c>
      <c r="Q1227">
        <v>12</v>
      </c>
      <c r="R1227" t="s">
        <v>31</v>
      </c>
      <c r="S1227" s="1">
        <v>45566</v>
      </c>
      <c r="T1227">
        <v>2</v>
      </c>
      <c r="U1227">
        <v>2024</v>
      </c>
      <c r="V1227">
        <v>265249</v>
      </c>
      <c r="W1227" s="2">
        <v>6614611</v>
      </c>
    </row>
    <row r="1228" spans="1:23" x14ac:dyDescent="0.35">
      <c r="A1228" s="1">
        <v>45565</v>
      </c>
      <c r="B1228">
        <v>265249</v>
      </c>
      <c r="C1228" t="s">
        <v>23</v>
      </c>
      <c r="D1228">
        <v>265247</v>
      </c>
      <c r="E1228" t="s">
        <v>48</v>
      </c>
      <c r="F1228" t="s">
        <v>49</v>
      </c>
      <c r="G1228">
        <v>3016</v>
      </c>
      <c r="H1228">
        <v>2</v>
      </c>
      <c r="I1228" t="s">
        <v>55</v>
      </c>
      <c r="J1228">
        <v>1215</v>
      </c>
      <c r="K1228" t="s">
        <v>69</v>
      </c>
      <c r="L1228" t="s">
        <v>88</v>
      </c>
      <c r="M1228" t="s">
        <v>33</v>
      </c>
      <c r="N1228">
        <v>45</v>
      </c>
      <c r="O1228" t="s">
        <v>30</v>
      </c>
      <c r="P1228">
        <v>0.13292000000000001</v>
      </c>
      <c r="Q1228">
        <v>12</v>
      </c>
      <c r="R1228" t="s">
        <v>31</v>
      </c>
      <c r="S1228" s="1">
        <v>45566</v>
      </c>
      <c r="T1228">
        <v>2</v>
      </c>
      <c r="U1228">
        <v>2024</v>
      </c>
      <c r="V1228">
        <v>265249</v>
      </c>
      <c r="W1228" s="2">
        <v>6614611</v>
      </c>
    </row>
    <row r="1229" spans="1:23" x14ac:dyDescent="0.35">
      <c r="A1229" s="1">
        <v>45565</v>
      </c>
      <c r="B1229">
        <v>265249</v>
      </c>
      <c r="C1229" t="s">
        <v>23</v>
      </c>
      <c r="D1229">
        <v>265247</v>
      </c>
      <c r="E1229" t="s">
        <v>48</v>
      </c>
      <c r="F1229" t="s">
        <v>49</v>
      </c>
      <c r="G1229">
        <v>3016</v>
      </c>
      <c r="H1229">
        <v>2</v>
      </c>
      <c r="I1229" t="s">
        <v>55</v>
      </c>
      <c r="J1229">
        <v>1215</v>
      </c>
      <c r="K1229" t="s">
        <v>69</v>
      </c>
      <c r="L1229" t="s">
        <v>88</v>
      </c>
      <c r="M1229" t="s">
        <v>33</v>
      </c>
      <c r="N1229">
        <v>0</v>
      </c>
      <c r="O1229" t="s">
        <v>39</v>
      </c>
      <c r="P1229">
        <v>12</v>
      </c>
      <c r="Q1229">
        <v>12</v>
      </c>
      <c r="R1229" t="s">
        <v>31</v>
      </c>
      <c r="S1229" s="1">
        <v>45566</v>
      </c>
      <c r="T1229">
        <v>2</v>
      </c>
      <c r="U1229">
        <v>2024</v>
      </c>
      <c r="V1229">
        <v>265249</v>
      </c>
      <c r="W1229" s="2">
        <v>6614611</v>
      </c>
    </row>
    <row r="1230" spans="1:23" x14ac:dyDescent="0.35">
      <c r="A1230" s="1">
        <v>45565</v>
      </c>
      <c r="B1230">
        <v>265249</v>
      </c>
      <c r="C1230" t="s">
        <v>23</v>
      </c>
      <c r="D1230">
        <v>265247</v>
      </c>
      <c r="E1230" t="s">
        <v>48</v>
      </c>
      <c r="F1230" t="s">
        <v>49</v>
      </c>
      <c r="G1230">
        <v>3016</v>
      </c>
      <c r="H1230">
        <v>2</v>
      </c>
      <c r="I1230" t="s">
        <v>55</v>
      </c>
      <c r="J1230">
        <v>1215</v>
      </c>
      <c r="K1230" t="s">
        <v>69</v>
      </c>
      <c r="L1230" t="s">
        <v>88</v>
      </c>
      <c r="M1230" t="s">
        <v>33</v>
      </c>
      <c r="N1230">
        <v>45</v>
      </c>
      <c r="O1230" t="s">
        <v>54</v>
      </c>
      <c r="P1230">
        <v>0.53171999999999997</v>
      </c>
      <c r="Q1230">
        <v>12</v>
      </c>
      <c r="R1230" t="s">
        <v>31</v>
      </c>
      <c r="S1230" s="1">
        <v>45566</v>
      </c>
      <c r="T1230">
        <v>2</v>
      </c>
      <c r="U1230">
        <v>2024</v>
      </c>
      <c r="V1230">
        <v>265249</v>
      </c>
      <c r="W1230" s="2">
        <v>6614611</v>
      </c>
    </row>
    <row r="1231" spans="1:23" x14ac:dyDescent="0.35">
      <c r="A1231" s="1">
        <v>45473</v>
      </c>
      <c r="B1231">
        <v>265249</v>
      </c>
      <c r="C1231" t="s">
        <v>23</v>
      </c>
      <c r="D1231">
        <v>265249</v>
      </c>
      <c r="E1231" t="s">
        <v>23</v>
      </c>
      <c r="F1231" t="s">
        <v>49</v>
      </c>
      <c r="G1231">
        <v>3015</v>
      </c>
      <c r="H1231">
        <v>2</v>
      </c>
      <c r="I1231" t="s">
        <v>50</v>
      </c>
      <c r="J1231">
        <v>5132</v>
      </c>
      <c r="K1231" t="s">
        <v>27</v>
      </c>
      <c r="L1231" t="s">
        <v>81</v>
      </c>
      <c r="M1231" t="s">
        <v>33</v>
      </c>
      <c r="N1231">
        <v>0</v>
      </c>
      <c r="O1231" t="s">
        <v>82</v>
      </c>
      <c r="P1231">
        <v>99250</v>
      </c>
      <c r="Q1231">
        <v>16</v>
      </c>
      <c r="R1231" t="s">
        <v>123</v>
      </c>
      <c r="S1231" s="1">
        <v>45475</v>
      </c>
      <c r="T1231">
        <v>1</v>
      </c>
      <c r="U1231">
        <v>2024</v>
      </c>
      <c r="V1231">
        <v>265249</v>
      </c>
      <c r="W1231" s="2">
        <v>6614611</v>
      </c>
    </row>
    <row r="1232" spans="1:23" x14ac:dyDescent="0.35">
      <c r="A1232" s="1">
        <v>45382</v>
      </c>
      <c r="B1232">
        <v>265249</v>
      </c>
      <c r="C1232" t="s">
        <v>23</v>
      </c>
      <c r="D1232">
        <v>280006</v>
      </c>
      <c r="E1232" t="s">
        <v>24</v>
      </c>
      <c r="F1232" t="s">
        <v>25</v>
      </c>
      <c r="G1232">
        <v>3018</v>
      </c>
      <c r="H1232">
        <v>1</v>
      </c>
      <c r="I1232" t="s">
        <v>26</v>
      </c>
      <c r="J1232">
        <v>6432</v>
      </c>
      <c r="K1232" t="s">
        <v>27</v>
      </c>
      <c r="L1232" t="s">
        <v>45</v>
      </c>
      <c r="M1232" t="s">
        <v>33</v>
      </c>
      <c r="N1232">
        <v>50.5</v>
      </c>
      <c r="O1232" t="s">
        <v>30</v>
      </c>
      <c r="P1232">
        <v>4.1919999999999999E-2</v>
      </c>
      <c r="Q1232">
        <v>1</v>
      </c>
      <c r="R1232" t="s">
        <v>31</v>
      </c>
      <c r="S1232" s="1">
        <v>45386</v>
      </c>
      <c r="T1232">
        <v>6</v>
      </c>
      <c r="U1232">
        <v>2024</v>
      </c>
      <c r="V1232">
        <v>265249</v>
      </c>
      <c r="W1232" s="2">
        <v>6614611</v>
      </c>
    </row>
    <row r="1233" spans="1:23" x14ac:dyDescent="0.35">
      <c r="A1233" s="1">
        <v>45382</v>
      </c>
      <c r="B1233">
        <v>265249</v>
      </c>
      <c r="C1233" t="s">
        <v>23</v>
      </c>
      <c r="D1233">
        <v>280006</v>
      </c>
      <c r="E1233" t="s">
        <v>24</v>
      </c>
      <c r="F1233" t="s">
        <v>25</v>
      </c>
      <c r="G1233">
        <v>3018</v>
      </c>
      <c r="H1233">
        <v>1</v>
      </c>
      <c r="I1233" t="s">
        <v>26</v>
      </c>
      <c r="J1233">
        <v>6790</v>
      </c>
      <c r="K1233" t="s">
        <v>27</v>
      </c>
      <c r="L1233" t="s">
        <v>42</v>
      </c>
      <c r="M1233" t="s">
        <v>29</v>
      </c>
      <c r="N1233">
        <v>30</v>
      </c>
      <c r="O1233" t="s">
        <v>30</v>
      </c>
      <c r="P1233">
        <v>3.6920000000000001E-2</v>
      </c>
      <c r="Q1233">
        <v>1</v>
      </c>
      <c r="R1233" t="s">
        <v>31</v>
      </c>
      <c r="S1233" s="1">
        <v>45386</v>
      </c>
      <c r="T1233">
        <v>6</v>
      </c>
      <c r="U1233">
        <v>2024</v>
      </c>
      <c r="V1233">
        <v>265249</v>
      </c>
      <c r="W1233" s="2">
        <v>6614611</v>
      </c>
    </row>
    <row r="1234" spans="1:23" x14ac:dyDescent="0.35">
      <c r="A1234" s="1">
        <v>45382</v>
      </c>
      <c r="B1234">
        <v>265249</v>
      </c>
      <c r="C1234" t="s">
        <v>23</v>
      </c>
      <c r="D1234">
        <v>280006</v>
      </c>
      <c r="E1234" t="s">
        <v>24</v>
      </c>
      <c r="F1234" t="s">
        <v>25</v>
      </c>
      <c r="G1234">
        <v>3018</v>
      </c>
      <c r="H1234">
        <v>1</v>
      </c>
      <c r="I1234" t="s">
        <v>26</v>
      </c>
      <c r="J1234">
        <v>6787</v>
      </c>
      <c r="K1234" t="s">
        <v>27</v>
      </c>
      <c r="L1234" t="s">
        <v>40</v>
      </c>
      <c r="M1234" t="s">
        <v>29</v>
      </c>
      <c r="N1234">
        <v>60</v>
      </c>
      <c r="O1234" t="s">
        <v>30</v>
      </c>
      <c r="P1234">
        <v>5.67E-2</v>
      </c>
      <c r="Q1234">
        <v>1</v>
      </c>
      <c r="R1234" t="s">
        <v>31</v>
      </c>
      <c r="S1234" s="1">
        <v>45386</v>
      </c>
      <c r="T1234">
        <v>6</v>
      </c>
      <c r="U1234">
        <v>2024</v>
      </c>
      <c r="V1234">
        <v>265249</v>
      </c>
      <c r="W1234" s="2">
        <v>6614611</v>
      </c>
    </row>
    <row r="1235" spans="1:23" x14ac:dyDescent="0.35">
      <c r="A1235" s="1">
        <v>45382</v>
      </c>
      <c r="B1235">
        <v>265249</v>
      </c>
      <c r="C1235" t="s">
        <v>23</v>
      </c>
      <c r="D1235">
        <v>280006</v>
      </c>
      <c r="E1235" t="s">
        <v>24</v>
      </c>
      <c r="F1235" t="s">
        <v>25</v>
      </c>
      <c r="G1235">
        <v>3018</v>
      </c>
      <c r="H1235">
        <v>1</v>
      </c>
      <c r="I1235" t="s">
        <v>26</v>
      </c>
      <c r="J1235">
        <v>6432</v>
      </c>
      <c r="K1235" t="s">
        <v>27</v>
      </c>
      <c r="L1235" t="s">
        <v>45</v>
      </c>
      <c r="M1235" t="s">
        <v>33</v>
      </c>
      <c r="N1235">
        <v>55.5</v>
      </c>
      <c r="O1235" t="s">
        <v>30</v>
      </c>
      <c r="P1235">
        <v>6.8309999999999996E-2</v>
      </c>
      <c r="Q1235">
        <v>1</v>
      </c>
      <c r="R1235" t="s">
        <v>31</v>
      </c>
      <c r="S1235" s="1">
        <v>45386</v>
      </c>
      <c r="T1235">
        <v>6</v>
      </c>
      <c r="U1235">
        <v>2024</v>
      </c>
      <c r="V1235">
        <v>265249</v>
      </c>
      <c r="W1235" s="2">
        <v>6614611</v>
      </c>
    </row>
    <row r="1236" spans="1:23" x14ac:dyDescent="0.35">
      <c r="A1236" s="1">
        <v>45382</v>
      </c>
      <c r="B1236">
        <v>265249</v>
      </c>
      <c r="C1236" t="s">
        <v>23</v>
      </c>
      <c r="D1236">
        <v>280006</v>
      </c>
      <c r="E1236" t="s">
        <v>24</v>
      </c>
      <c r="F1236" t="s">
        <v>25</v>
      </c>
      <c r="G1236">
        <v>3018</v>
      </c>
      <c r="H1236">
        <v>1</v>
      </c>
      <c r="I1236" t="s">
        <v>26</v>
      </c>
      <c r="J1236">
        <v>6788</v>
      </c>
      <c r="K1236" t="s">
        <v>27</v>
      </c>
      <c r="L1236" t="s">
        <v>28</v>
      </c>
      <c r="M1236" t="s">
        <v>29</v>
      </c>
      <c r="N1236">
        <v>60</v>
      </c>
      <c r="O1236" t="s">
        <v>30</v>
      </c>
      <c r="P1236">
        <v>0.17011000000000001</v>
      </c>
      <c r="Q1236">
        <v>3</v>
      </c>
      <c r="R1236" t="s">
        <v>31</v>
      </c>
      <c r="S1236" s="1">
        <v>45386</v>
      </c>
      <c r="T1236">
        <v>6</v>
      </c>
      <c r="U1236">
        <v>2024</v>
      </c>
      <c r="V1236">
        <v>265249</v>
      </c>
      <c r="W1236" s="2">
        <v>6614611</v>
      </c>
    </row>
    <row r="1237" spans="1:23" x14ac:dyDescent="0.35">
      <c r="A1237" s="1">
        <v>45382</v>
      </c>
      <c r="B1237">
        <v>265249</v>
      </c>
      <c r="C1237" t="s">
        <v>23</v>
      </c>
      <c r="D1237">
        <v>280006</v>
      </c>
      <c r="E1237" t="s">
        <v>24</v>
      </c>
      <c r="F1237" t="s">
        <v>25</v>
      </c>
      <c r="G1237">
        <v>3019</v>
      </c>
      <c r="H1237">
        <v>1</v>
      </c>
      <c r="I1237" t="s">
        <v>32</v>
      </c>
      <c r="J1237">
        <v>5953</v>
      </c>
      <c r="K1237" t="s">
        <v>27</v>
      </c>
      <c r="L1237" t="s">
        <v>32</v>
      </c>
      <c r="M1237" t="s">
        <v>33</v>
      </c>
      <c r="N1237">
        <v>11.5</v>
      </c>
      <c r="O1237" t="s">
        <v>30</v>
      </c>
      <c r="P1237">
        <v>1.3849999999999999E-2</v>
      </c>
      <c r="Q1237">
        <v>1</v>
      </c>
      <c r="R1237" t="s">
        <v>31</v>
      </c>
      <c r="S1237" s="1">
        <v>45386</v>
      </c>
      <c r="T1237">
        <v>6</v>
      </c>
      <c r="U1237">
        <v>2024</v>
      </c>
      <c r="V1237">
        <v>265249</v>
      </c>
      <c r="W1237" s="2">
        <v>6614611</v>
      </c>
    </row>
    <row r="1238" spans="1:23" x14ac:dyDescent="0.35">
      <c r="A1238" s="1">
        <v>45382</v>
      </c>
      <c r="B1238">
        <v>265249</v>
      </c>
      <c r="C1238" t="s">
        <v>23</v>
      </c>
      <c r="D1238">
        <v>280006</v>
      </c>
      <c r="E1238" t="s">
        <v>24</v>
      </c>
      <c r="F1238" t="s">
        <v>25</v>
      </c>
      <c r="G1238">
        <v>3018</v>
      </c>
      <c r="H1238">
        <v>1</v>
      </c>
      <c r="I1238" t="s">
        <v>26</v>
      </c>
      <c r="J1238">
        <v>6790</v>
      </c>
      <c r="K1238" t="s">
        <v>27</v>
      </c>
      <c r="L1238" t="s">
        <v>42</v>
      </c>
      <c r="M1238" t="s">
        <v>33</v>
      </c>
      <c r="N1238">
        <v>60</v>
      </c>
      <c r="O1238" t="s">
        <v>30</v>
      </c>
      <c r="P1238">
        <v>7.3849999999999999E-2</v>
      </c>
      <c r="Q1238">
        <v>1</v>
      </c>
      <c r="R1238" t="s">
        <v>31</v>
      </c>
      <c r="S1238" s="1">
        <v>45386</v>
      </c>
      <c r="T1238">
        <v>6</v>
      </c>
      <c r="U1238">
        <v>2024</v>
      </c>
      <c r="V1238">
        <v>265249</v>
      </c>
      <c r="W1238" s="2">
        <v>6614611</v>
      </c>
    </row>
    <row r="1239" spans="1:23" x14ac:dyDescent="0.35">
      <c r="A1239" s="1">
        <v>45382</v>
      </c>
      <c r="B1239">
        <v>265249</v>
      </c>
      <c r="C1239" t="s">
        <v>23</v>
      </c>
      <c r="D1239">
        <v>280006</v>
      </c>
      <c r="E1239" t="s">
        <v>24</v>
      </c>
      <c r="F1239" t="s">
        <v>25</v>
      </c>
      <c r="G1239">
        <v>3019</v>
      </c>
      <c r="H1239">
        <v>1</v>
      </c>
      <c r="I1239" t="s">
        <v>32</v>
      </c>
      <c r="J1239">
        <v>5953</v>
      </c>
      <c r="K1239" t="s">
        <v>27</v>
      </c>
      <c r="L1239" t="s">
        <v>32</v>
      </c>
      <c r="M1239" t="s">
        <v>33</v>
      </c>
      <c r="N1239">
        <v>0</v>
      </c>
      <c r="O1239" t="s">
        <v>34</v>
      </c>
      <c r="P1239">
        <v>6</v>
      </c>
      <c r="Q1239">
        <v>6</v>
      </c>
      <c r="R1239" t="s">
        <v>31</v>
      </c>
      <c r="S1239" s="1">
        <v>45386</v>
      </c>
      <c r="T1239">
        <v>6</v>
      </c>
      <c r="U1239">
        <v>2024</v>
      </c>
      <c r="V1239">
        <v>265249</v>
      </c>
      <c r="W1239" s="2">
        <v>6614611</v>
      </c>
    </row>
    <row r="1240" spans="1:23" x14ac:dyDescent="0.35">
      <c r="A1240" s="1">
        <v>45382</v>
      </c>
      <c r="B1240">
        <v>265249</v>
      </c>
      <c r="C1240" t="s">
        <v>23</v>
      </c>
      <c r="D1240">
        <v>280941</v>
      </c>
      <c r="E1240" t="s">
        <v>35</v>
      </c>
      <c r="F1240" t="s">
        <v>36</v>
      </c>
      <c r="G1240">
        <v>3019</v>
      </c>
      <c r="H1240">
        <v>1</v>
      </c>
      <c r="I1240" t="s">
        <v>32</v>
      </c>
      <c r="J1240">
        <v>5953</v>
      </c>
      <c r="K1240" t="s">
        <v>27</v>
      </c>
      <c r="L1240" t="s">
        <v>32</v>
      </c>
      <c r="M1240" t="s">
        <v>33</v>
      </c>
      <c r="N1240">
        <v>0</v>
      </c>
      <c r="O1240" t="s">
        <v>37</v>
      </c>
      <c r="P1240">
        <v>1</v>
      </c>
      <c r="Q1240">
        <v>1</v>
      </c>
      <c r="R1240" t="s">
        <v>31</v>
      </c>
      <c r="S1240" s="1">
        <v>45386</v>
      </c>
      <c r="T1240">
        <v>7</v>
      </c>
      <c r="U1240">
        <v>2024</v>
      </c>
      <c r="V1240">
        <v>265249</v>
      </c>
      <c r="W1240" s="2">
        <v>6614611</v>
      </c>
    </row>
    <row r="1241" spans="1:23" x14ac:dyDescent="0.35">
      <c r="A1241" s="1">
        <v>45565</v>
      </c>
      <c r="B1241">
        <v>265249</v>
      </c>
      <c r="C1241" t="s">
        <v>23</v>
      </c>
      <c r="D1241">
        <v>265247</v>
      </c>
      <c r="E1241" t="s">
        <v>48</v>
      </c>
      <c r="F1241" t="s">
        <v>49</v>
      </c>
      <c r="G1241">
        <v>3016</v>
      </c>
      <c r="H1241">
        <v>2</v>
      </c>
      <c r="I1241" t="s">
        <v>55</v>
      </c>
      <c r="J1241">
        <v>1206</v>
      </c>
      <c r="K1241" t="s">
        <v>56</v>
      </c>
      <c r="L1241" t="s">
        <v>105</v>
      </c>
      <c r="M1241" t="s">
        <v>33</v>
      </c>
      <c r="N1241">
        <v>0</v>
      </c>
      <c r="O1241" t="s">
        <v>39</v>
      </c>
      <c r="P1241">
        <v>64</v>
      </c>
      <c r="Q1241">
        <v>64</v>
      </c>
      <c r="R1241" t="s">
        <v>31</v>
      </c>
      <c r="S1241" s="1">
        <v>45566</v>
      </c>
      <c r="T1241">
        <v>2</v>
      </c>
      <c r="U1241">
        <v>2024</v>
      </c>
      <c r="V1241">
        <v>265249</v>
      </c>
      <c r="W1241" s="2">
        <v>6614611</v>
      </c>
    </row>
    <row r="1242" spans="1:23" x14ac:dyDescent="0.35">
      <c r="A1242" s="1">
        <v>45565</v>
      </c>
      <c r="B1242">
        <v>265249</v>
      </c>
      <c r="C1242" t="s">
        <v>23</v>
      </c>
      <c r="D1242">
        <v>265247</v>
      </c>
      <c r="E1242" t="s">
        <v>48</v>
      </c>
      <c r="F1242" t="s">
        <v>49</v>
      </c>
      <c r="G1242">
        <v>3016</v>
      </c>
      <c r="H1242">
        <v>2</v>
      </c>
      <c r="I1242" t="s">
        <v>55</v>
      </c>
      <c r="J1242">
        <v>1206</v>
      </c>
      <c r="K1242" t="s">
        <v>56</v>
      </c>
      <c r="L1242" t="s">
        <v>105</v>
      </c>
      <c r="M1242" t="s">
        <v>33</v>
      </c>
      <c r="N1242">
        <v>180</v>
      </c>
      <c r="O1242" t="s">
        <v>54</v>
      </c>
      <c r="P1242">
        <v>3.19014</v>
      </c>
      <c r="Q1242">
        <v>18</v>
      </c>
      <c r="R1242" t="s">
        <v>31</v>
      </c>
      <c r="S1242" s="1">
        <v>45566</v>
      </c>
      <c r="T1242">
        <v>2</v>
      </c>
      <c r="U1242">
        <v>2024</v>
      </c>
      <c r="V1242">
        <v>265249</v>
      </c>
      <c r="W1242" s="2">
        <v>6614611</v>
      </c>
    </row>
    <row r="1243" spans="1:23" x14ac:dyDescent="0.35">
      <c r="A1243" s="1">
        <v>45565</v>
      </c>
      <c r="B1243">
        <v>265249</v>
      </c>
      <c r="C1243" t="s">
        <v>23</v>
      </c>
      <c r="D1243">
        <v>265247</v>
      </c>
      <c r="E1243" t="s">
        <v>48</v>
      </c>
      <c r="F1243" t="s">
        <v>49</v>
      </c>
      <c r="G1243">
        <v>3015</v>
      </c>
      <c r="H1243">
        <v>2</v>
      </c>
      <c r="I1243" t="s">
        <v>50</v>
      </c>
      <c r="J1243">
        <v>6655</v>
      </c>
      <c r="K1243" t="s">
        <v>65</v>
      </c>
      <c r="L1243" t="s">
        <v>67</v>
      </c>
      <c r="M1243" t="s">
        <v>53</v>
      </c>
      <c r="N1243">
        <v>0</v>
      </c>
      <c r="O1243" t="s">
        <v>39</v>
      </c>
      <c r="P1243">
        <v>1</v>
      </c>
      <c r="Q1243">
        <v>1</v>
      </c>
      <c r="R1243" t="s">
        <v>31</v>
      </c>
      <c r="S1243" s="1">
        <v>45566</v>
      </c>
      <c r="T1243">
        <v>2</v>
      </c>
      <c r="U1243">
        <v>2024</v>
      </c>
      <c r="V1243">
        <v>265249</v>
      </c>
      <c r="W1243" s="2">
        <v>6614611</v>
      </c>
    </row>
    <row r="1244" spans="1:23" x14ac:dyDescent="0.35">
      <c r="A1244" s="1">
        <v>45565</v>
      </c>
      <c r="B1244">
        <v>265249</v>
      </c>
      <c r="C1244" t="s">
        <v>23</v>
      </c>
      <c r="D1244">
        <v>265247</v>
      </c>
      <c r="E1244" t="s">
        <v>48</v>
      </c>
      <c r="F1244" t="s">
        <v>49</v>
      </c>
      <c r="G1244">
        <v>3018</v>
      </c>
      <c r="H1244">
        <v>1</v>
      </c>
      <c r="I1244" t="s">
        <v>26</v>
      </c>
      <c r="J1244">
        <v>22088</v>
      </c>
      <c r="K1244" t="s">
        <v>27</v>
      </c>
      <c r="L1244" t="s">
        <v>144</v>
      </c>
      <c r="M1244" t="s">
        <v>33</v>
      </c>
      <c r="N1244">
        <v>21.5</v>
      </c>
      <c r="O1244" t="s">
        <v>30</v>
      </c>
      <c r="P1244">
        <v>2.6460000000000001E-2</v>
      </c>
      <c r="Q1244">
        <v>1</v>
      </c>
      <c r="R1244" t="s">
        <v>31</v>
      </c>
      <c r="S1244" s="1">
        <v>45566</v>
      </c>
      <c r="T1244">
        <v>2</v>
      </c>
      <c r="U1244">
        <v>2024</v>
      </c>
      <c r="V1244">
        <v>265249</v>
      </c>
      <c r="W1244" s="2">
        <v>6614611</v>
      </c>
    </row>
    <row r="1245" spans="1:23" x14ac:dyDescent="0.35">
      <c r="A1245" s="1">
        <v>45565</v>
      </c>
      <c r="B1245">
        <v>265249</v>
      </c>
      <c r="C1245" t="s">
        <v>23</v>
      </c>
      <c r="D1245">
        <v>265247</v>
      </c>
      <c r="E1245" t="s">
        <v>48</v>
      </c>
      <c r="F1245" t="s">
        <v>49</v>
      </c>
      <c r="G1245">
        <v>3018</v>
      </c>
      <c r="H1245">
        <v>1</v>
      </c>
      <c r="I1245" t="s">
        <v>26</v>
      </c>
      <c r="J1245">
        <v>22088</v>
      </c>
      <c r="K1245" t="s">
        <v>27</v>
      </c>
      <c r="L1245" t="s">
        <v>144</v>
      </c>
      <c r="M1245" t="s">
        <v>33</v>
      </c>
      <c r="N1245">
        <v>0</v>
      </c>
      <c r="O1245" t="s">
        <v>39</v>
      </c>
      <c r="P1245">
        <v>1</v>
      </c>
      <c r="Q1245">
        <v>1</v>
      </c>
      <c r="R1245" t="s">
        <v>31</v>
      </c>
      <c r="S1245" s="1">
        <v>45566</v>
      </c>
      <c r="T1245">
        <v>2</v>
      </c>
      <c r="U1245">
        <v>2024</v>
      </c>
      <c r="V1245">
        <v>265249</v>
      </c>
      <c r="W1245" s="2">
        <v>6614611</v>
      </c>
    </row>
    <row r="1246" spans="1:23" x14ac:dyDescent="0.35">
      <c r="A1246" s="1">
        <v>45565</v>
      </c>
      <c r="B1246">
        <v>265249</v>
      </c>
      <c r="C1246" t="s">
        <v>23</v>
      </c>
      <c r="D1246">
        <v>265247</v>
      </c>
      <c r="E1246" t="s">
        <v>48</v>
      </c>
      <c r="F1246" t="s">
        <v>49</v>
      </c>
      <c r="G1246">
        <v>3016</v>
      </c>
      <c r="H1246">
        <v>2</v>
      </c>
      <c r="I1246" t="s">
        <v>55</v>
      </c>
      <c r="J1246">
        <v>1366</v>
      </c>
      <c r="K1246" t="s">
        <v>56</v>
      </c>
      <c r="L1246" t="s">
        <v>100</v>
      </c>
      <c r="M1246" t="s">
        <v>33</v>
      </c>
      <c r="N1246">
        <v>90</v>
      </c>
      <c r="O1246" t="s">
        <v>30</v>
      </c>
      <c r="P1246">
        <v>1.3292299999999999</v>
      </c>
      <c r="Q1246">
        <v>12</v>
      </c>
      <c r="R1246" t="s">
        <v>31</v>
      </c>
      <c r="S1246" s="1">
        <v>45566</v>
      </c>
      <c r="T1246">
        <v>2</v>
      </c>
      <c r="U1246">
        <v>2024</v>
      </c>
      <c r="V1246">
        <v>265249</v>
      </c>
      <c r="W1246" s="2">
        <v>6614611</v>
      </c>
    </row>
    <row r="1247" spans="1:23" x14ac:dyDescent="0.35">
      <c r="A1247" s="1">
        <v>45565</v>
      </c>
      <c r="B1247">
        <v>265249</v>
      </c>
      <c r="C1247" t="s">
        <v>23</v>
      </c>
      <c r="D1247">
        <v>265247</v>
      </c>
      <c r="E1247" t="s">
        <v>48</v>
      </c>
      <c r="F1247" t="s">
        <v>49</v>
      </c>
      <c r="G1247">
        <v>3016</v>
      </c>
      <c r="H1247">
        <v>2</v>
      </c>
      <c r="I1247" t="s">
        <v>55</v>
      </c>
      <c r="J1247">
        <v>1366</v>
      </c>
      <c r="K1247" t="s">
        <v>56</v>
      </c>
      <c r="L1247" t="s">
        <v>100</v>
      </c>
      <c r="M1247" t="s">
        <v>33</v>
      </c>
      <c r="N1247">
        <v>0</v>
      </c>
      <c r="O1247" t="s">
        <v>39</v>
      </c>
      <c r="P1247">
        <v>12</v>
      </c>
      <c r="Q1247">
        <v>12</v>
      </c>
      <c r="R1247" t="s">
        <v>31</v>
      </c>
      <c r="S1247" s="1">
        <v>45566</v>
      </c>
      <c r="T1247">
        <v>2</v>
      </c>
      <c r="U1247">
        <v>2024</v>
      </c>
      <c r="V1247">
        <v>265249</v>
      </c>
      <c r="W1247" s="2">
        <v>6614611</v>
      </c>
    </row>
    <row r="1248" spans="1:23" x14ac:dyDescent="0.35">
      <c r="A1248" s="1">
        <v>45565</v>
      </c>
      <c r="B1248">
        <v>265249</v>
      </c>
      <c r="C1248" t="s">
        <v>23</v>
      </c>
      <c r="D1248">
        <v>265247</v>
      </c>
      <c r="E1248" t="s">
        <v>48</v>
      </c>
      <c r="F1248" t="s">
        <v>49</v>
      </c>
      <c r="G1248">
        <v>3015</v>
      </c>
      <c r="H1248">
        <v>2</v>
      </c>
      <c r="I1248" t="s">
        <v>50</v>
      </c>
      <c r="J1248">
        <v>5886</v>
      </c>
      <c r="K1248" t="s">
        <v>65</v>
      </c>
      <c r="L1248" t="s">
        <v>102</v>
      </c>
      <c r="M1248" t="s">
        <v>33</v>
      </c>
      <c r="N1248">
        <v>75</v>
      </c>
      <c r="O1248" t="s">
        <v>30</v>
      </c>
      <c r="P1248">
        <v>9.3310000000000004E-2</v>
      </c>
      <c r="Q1248">
        <v>7</v>
      </c>
      <c r="R1248" t="s">
        <v>31</v>
      </c>
      <c r="S1248" s="1">
        <v>45566</v>
      </c>
      <c r="T1248">
        <v>2</v>
      </c>
      <c r="U1248">
        <v>2024</v>
      </c>
      <c r="V1248">
        <v>265249</v>
      </c>
      <c r="W1248" s="2">
        <v>6614611</v>
      </c>
    </row>
    <row r="1249" spans="1:23" x14ac:dyDescent="0.35">
      <c r="A1249" s="1">
        <v>45565</v>
      </c>
      <c r="B1249">
        <v>265249</v>
      </c>
      <c r="C1249" t="s">
        <v>23</v>
      </c>
      <c r="D1249">
        <v>265247</v>
      </c>
      <c r="E1249" t="s">
        <v>48</v>
      </c>
      <c r="F1249" t="s">
        <v>49</v>
      </c>
      <c r="G1249">
        <v>3015</v>
      </c>
      <c r="H1249">
        <v>2</v>
      </c>
      <c r="I1249" t="s">
        <v>50</v>
      </c>
      <c r="J1249">
        <v>5886</v>
      </c>
      <c r="K1249" t="s">
        <v>65</v>
      </c>
      <c r="L1249" t="s">
        <v>102</v>
      </c>
      <c r="M1249" t="s">
        <v>33</v>
      </c>
      <c r="N1249">
        <v>0</v>
      </c>
      <c r="O1249" t="s">
        <v>39</v>
      </c>
      <c r="P1249">
        <v>7</v>
      </c>
      <c r="Q1249">
        <v>7</v>
      </c>
      <c r="R1249" t="s">
        <v>31</v>
      </c>
      <c r="S1249" s="1">
        <v>45566</v>
      </c>
      <c r="T1249">
        <v>2</v>
      </c>
      <c r="U1249">
        <v>2024</v>
      </c>
      <c r="V1249">
        <v>265249</v>
      </c>
      <c r="W1249" s="2">
        <v>6614611</v>
      </c>
    </row>
    <row r="1250" spans="1:23" x14ac:dyDescent="0.35">
      <c r="A1250" s="1">
        <v>45565</v>
      </c>
      <c r="B1250">
        <v>265249</v>
      </c>
      <c r="C1250" t="s">
        <v>23</v>
      </c>
      <c r="D1250">
        <v>265247</v>
      </c>
      <c r="E1250" t="s">
        <v>48</v>
      </c>
      <c r="F1250" t="s">
        <v>49</v>
      </c>
      <c r="G1250">
        <v>3015</v>
      </c>
      <c r="H1250">
        <v>2</v>
      </c>
      <c r="I1250" t="s">
        <v>50</v>
      </c>
      <c r="J1250">
        <v>5886</v>
      </c>
      <c r="K1250" t="s">
        <v>65</v>
      </c>
      <c r="L1250" t="s">
        <v>102</v>
      </c>
      <c r="M1250" t="s">
        <v>33</v>
      </c>
      <c r="N1250">
        <v>75</v>
      </c>
      <c r="O1250" t="s">
        <v>54</v>
      </c>
      <c r="P1250">
        <v>0.46155000000000002</v>
      </c>
      <c r="Q1250">
        <v>5</v>
      </c>
      <c r="R1250" t="s">
        <v>31</v>
      </c>
      <c r="S1250" s="1">
        <v>45566</v>
      </c>
      <c r="T1250">
        <v>2</v>
      </c>
      <c r="U1250">
        <v>2024</v>
      </c>
      <c r="V1250">
        <v>265249</v>
      </c>
      <c r="W1250" s="2">
        <v>6614611</v>
      </c>
    </row>
    <row r="1251" spans="1:23" x14ac:dyDescent="0.35">
      <c r="A1251" s="1">
        <v>45565</v>
      </c>
      <c r="B1251">
        <v>265249</v>
      </c>
      <c r="C1251" t="s">
        <v>23</v>
      </c>
      <c r="D1251">
        <v>265247</v>
      </c>
      <c r="E1251" t="s">
        <v>48</v>
      </c>
      <c r="F1251" t="s">
        <v>49</v>
      </c>
      <c r="G1251">
        <v>3015</v>
      </c>
      <c r="H1251">
        <v>2</v>
      </c>
      <c r="I1251" t="s">
        <v>50</v>
      </c>
      <c r="J1251">
        <v>6690</v>
      </c>
      <c r="K1251" t="s">
        <v>51</v>
      </c>
      <c r="L1251" t="s">
        <v>103</v>
      </c>
      <c r="M1251" t="s">
        <v>33</v>
      </c>
      <c r="N1251">
        <v>125</v>
      </c>
      <c r="O1251" t="s">
        <v>30</v>
      </c>
      <c r="P1251">
        <v>0.15384999999999999</v>
      </c>
      <c r="Q1251">
        <v>1</v>
      </c>
      <c r="R1251" t="s">
        <v>31</v>
      </c>
      <c r="S1251" s="1">
        <v>45566</v>
      </c>
      <c r="T1251">
        <v>2</v>
      </c>
      <c r="U1251">
        <v>2024</v>
      </c>
      <c r="V1251">
        <v>265249</v>
      </c>
      <c r="W1251" s="2">
        <v>6614611</v>
      </c>
    </row>
    <row r="1252" spans="1:23" x14ac:dyDescent="0.35">
      <c r="A1252" s="1">
        <v>45565</v>
      </c>
      <c r="B1252">
        <v>265249</v>
      </c>
      <c r="C1252" t="s">
        <v>23</v>
      </c>
      <c r="D1252">
        <v>265247</v>
      </c>
      <c r="E1252" t="s">
        <v>48</v>
      </c>
      <c r="F1252" t="s">
        <v>49</v>
      </c>
      <c r="G1252">
        <v>3015</v>
      </c>
      <c r="H1252">
        <v>2</v>
      </c>
      <c r="I1252" t="s">
        <v>50</v>
      </c>
      <c r="J1252">
        <v>6690</v>
      </c>
      <c r="K1252" t="s">
        <v>51</v>
      </c>
      <c r="L1252" t="s">
        <v>103</v>
      </c>
      <c r="M1252" t="s">
        <v>33</v>
      </c>
      <c r="N1252">
        <v>0</v>
      </c>
      <c r="O1252" t="s">
        <v>39</v>
      </c>
      <c r="P1252">
        <v>1</v>
      </c>
      <c r="Q1252">
        <v>1</v>
      </c>
      <c r="R1252" t="s">
        <v>31</v>
      </c>
      <c r="S1252" s="1">
        <v>45566</v>
      </c>
      <c r="T1252">
        <v>2</v>
      </c>
      <c r="U1252">
        <v>2024</v>
      </c>
      <c r="V1252">
        <v>265249</v>
      </c>
      <c r="W1252" s="2">
        <v>6614611</v>
      </c>
    </row>
    <row r="1253" spans="1:23" x14ac:dyDescent="0.35">
      <c r="A1253" s="1">
        <v>45565</v>
      </c>
      <c r="B1253">
        <v>265249</v>
      </c>
      <c r="C1253" t="s">
        <v>23</v>
      </c>
      <c r="D1253">
        <v>265247</v>
      </c>
      <c r="E1253" t="s">
        <v>48</v>
      </c>
      <c r="F1253" t="s">
        <v>49</v>
      </c>
      <c r="G1253">
        <v>3015</v>
      </c>
      <c r="H1253">
        <v>2</v>
      </c>
      <c r="I1253" t="s">
        <v>50</v>
      </c>
      <c r="J1253">
        <v>6796</v>
      </c>
      <c r="K1253" t="s">
        <v>51</v>
      </c>
      <c r="L1253" t="s">
        <v>86</v>
      </c>
      <c r="M1253" t="s">
        <v>33</v>
      </c>
      <c r="N1253">
        <v>0</v>
      </c>
      <c r="O1253" t="s">
        <v>39</v>
      </c>
      <c r="P1253">
        <v>25</v>
      </c>
      <c r="Q1253">
        <v>25</v>
      </c>
      <c r="R1253" t="s">
        <v>31</v>
      </c>
      <c r="S1253" s="1">
        <v>45566</v>
      </c>
      <c r="T1253">
        <v>2</v>
      </c>
      <c r="U1253">
        <v>2024</v>
      </c>
      <c r="V1253">
        <v>265249</v>
      </c>
      <c r="W1253" s="2">
        <v>6614611</v>
      </c>
    </row>
    <row r="1254" spans="1:23" x14ac:dyDescent="0.35">
      <c r="A1254" s="1">
        <v>45565</v>
      </c>
      <c r="B1254">
        <v>265249</v>
      </c>
      <c r="C1254" t="s">
        <v>23</v>
      </c>
      <c r="D1254">
        <v>265247</v>
      </c>
      <c r="E1254" t="s">
        <v>48</v>
      </c>
      <c r="F1254" t="s">
        <v>49</v>
      </c>
      <c r="G1254">
        <v>3015</v>
      </c>
      <c r="H1254">
        <v>2</v>
      </c>
      <c r="I1254" t="s">
        <v>50</v>
      </c>
      <c r="J1254">
        <v>6796</v>
      </c>
      <c r="K1254" t="s">
        <v>51</v>
      </c>
      <c r="L1254" t="s">
        <v>86</v>
      </c>
      <c r="M1254" t="s">
        <v>33</v>
      </c>
      <c r="N1254">
        <v>125</v>
      </c>
      <c r="O1254" t="s">
        <v>54</v>
      </c>
      <c r="P1254">
        <v>1.33351</v>
      </c>
      <c r="Q1254">
        <v>13</v>
      </c>
      <c r="R1254" t="s">
        <v>31</v>
      </c>
      <c r="S1254" s="1">
        <v>45566</v>
      </c>
      <c r="T1254">
        <v>2</v>
      </c>
      <c r="U1254">
        <v>2024</v>
      </c>
      <c r="V1254">
        <v>265249</v>
      </c>
      <c r="W1254" s="2">
        <v>6614611</v>
      </c>
    </row>
    <row r="1255" spans="1:23" x14ac:dyDescent="0.35">
      <c r="A1255" s="1">
        <v>45565</v>
      </c>
      <c r="B1255">
        <v>265249</v>
      </c>
      <c r="C1255" t="s">
        <v>23</v>
      </c>
      <c r="D1255">
        <v>265247</v>
      </c>
      <c r="E1255" t="s">
        <v>48</v>
      </c>
      <c r="F1255" t="s">
        <v>49</v>
      </c>
      <c r="G1255">
        <v>3015</v>
      </c>
      <c r="H1255">
        <v>2</v>
      </c>
      <c r="I1255" t="s">
        <v>50</v>
      </c>
      <c r="J1255">
        <v>6649</v>
      </c>
      <c r="K1255" t="s">
        <v>65</v>
      </c>
      <c r="L1255" t="s">
        <v>66</v>
      </c>
      <c r="M1255" t="s">
        <v>33</v>
      </c>
      <c r="N1255">
        <v>75</v>
      </c>
      <c r="O1255" t="s">
        <v>54</v>
      </c>
      <c r="P1255">
        <v>0.70713000000000004</v>
      </c>
      <c r="Q1255">
        <v>15</v>
      </c>
      <c r="R1255" t="s">
        <v>31</v>
      </c>
      <c r="S1255" s="1">
        <v>45566</v>
      </c>
      <c r="T1255">
        <v>2</v>
      </c>
      <c r="U1255">
        <v>2024</v>
      </c>
      <c r="V1255">
        <v>265249</v>
      </c>
      <c r="W1255" s="2">
        <v>6614611</v>
      </c>
    </row>
    <row r="1256" spans="1:23" x14ac:dyDescent="0.35">
      <c r="A1256" s="1">
        <v>45565</v>
      </c>
      <c r="B1256">
        <v>265249</v>
      </c>
      <c r="C1256" t="s">
        <v>23</v>
      </c>
      <c r="D1256">
        <v>265247</v>
      </c>
      <c r="E1256" t="s">
        <v>48</v>
      </c>
      <c r="F1256" t="s">
        <v>49</v>
      </c>
      <c r="G1256">
        <v>3015</v>
      </c>
      <c r="H1256">
        <v>2</v>
      </c>
      <c r="I1256" t="s">
        <v>50</v>
      </c>
      <c r="J1256">
        <v>7897</v>
      </c>
      <c r="K1256" t="s">
        <v>65</v>
      </c>
      <c r="L1256" t="s">
        <v>115</v>
      </c>
      <c r="M1256" t="s">
        <v>53</v>
      </c>
      <c r="N1256">
        <v>75</v>
      </c>
      <c r="O1256" t="s">
        <v>30</v>
      </c>
      <c r="P1256">
        <v>0.13777</v>
      </c>
      <c r="Q1256">
        <v>2</v>
      </c>
      <c r="R1256" t="s">
        <v>31</v>
      </c>
      <c r="S1256" s="1">
        <v>45566</v>
      </c>
      <c r="T1256">
        <v>2</v>
      </c>
      <c r="U1256">
        <v>2024</v>
      </c>
      <c r="V1256">
        <v>265249</v>
      </c>
      <c r="W1256" s="2">
        <v>6614611</v>
      </c>
    </row>
    <row r="1257" spans="1:23" x14ac:dyDescent="0.35">
      <c r="A1257" s="1">
        <v>45565</v>
      </c>
      <c r="B1257">
        <v>265249</v>
      </c>
      <c r="C1257" t="s">
        <v>23</v>
      </c>
      <c r="D1257">
        <v>265247</v>
      </c>
      <c r="E1257" t="s">
        <v>48</v>
      </c>
      <c r="F1257" t="s">
        <v>49</v>
      </c>
      <c r="G1257">
        <v>3015</v>
      </c>
      <c r="H1257">
        <v>2</v>
      </c>
      <c r="I1257" t="s">
        <v>50</v>
      </c>
      <c r="J1257">
        <v>7897</v>
      </c>
      <c r="K1257" t="s">
        <v>65</v>
      </c>
      <c r="L1257" t="s">
        <v>115</v>
      </c>
      <c r="M1257" t="s">
        <v>53</v>
      </c>
      <c r="N1257">
        <v>0</v>
      </c>
      <c r="O1257" t="s">
        <v>39</v>
      </c>
      <c r="P1257">
        <v>2</v>
      </c>
      <c r="Q1257">
        <v>2</v>
      </c>
      <c r="R1257" t="s">
        <v>31</v>
      </c>
      <c r="S1257" s="1">
        <v>45566</v>
      </c>
      <c r="T1257">
        <v>2</v>
      </c>
      <c r="U1257">
        <v>2024</v>
      </c>
      <c r="V1257">
        <v>265249</v>
      </c>
      <c r="W1257" s="2">
        <v>6614611</v>
      </c>
    </row>
    <row r="1258" spans="1:23" x14ac:dyDescent="0.35">
      <c r="A1258" s="1">
        <v>45565</v>
      </c>
      <c r="B1258">
        <v>265249</v>
      </c>
      <c r="C1258" t="s">
        <v>23</v>
      </c>
      <c r="D1258">
        <v>265247</v>
      </c>
      <c r="E1258" t="s">
        <v>48</v>
      </c>
      <c r="F1258" t="s">
        <v>49</v>
      </c>
      <c r="G1258">
        <v>3016</v>
      </c>
      <c r="H1258">
        <v>2</v>
      </c>
      <c r="I1258" t="s">
        <v>55</v>
      </c>
      <c r="J1258">
        <v>1193</v>
      </c>
      <c r="K1258" t="s">
        <v>58</v>
      </c>
      <c r="L1258" t="s">
        <v>106</v>
      </c>
      <c r="M1258" t="s">
        <v>33</v>
      </c>
      <c r="N1258">
        <v>60</v>
      </c>
      <c r="O1258" t="s">
        <v>30</v>
      </c>
      <c r="P1258">
        <v>0.32196999999999998</v>
      </c>
      <c r="Q1258">
        <v>11</v>
      </c>
      <c r="R1258" t="s">
        <v>31</v>
      </c>
      <c r="S1258" s="1">
        <v>45566</v>
      </c>
      <c r="T1258">
        <v>2</v>
      </c>
      <c r="U1258">
        <v>2024</v>
      </c>
      <c r="V1258">
        <v>265249</v>
      </c>
      <c r="W1258" s="2">
        <v>6614611</v>
      </c>
    </row>
    <row r="1259" spans="1:23" x14ac:dyDescent="0.35">
      <c r="A1259" s="1">
        <v>45565</v>
      </c>
      <c r="B1259">
        <v>265249</v>
      </c>
      <c r="C1259" t="s">
        <v>23</v>
      </c>
      <c r="D1259">
        <v>265247</v>
      </c>
      <c r="E1259" t="s">
        <v>48</v>
      </c>
      <c r="F1259" t="s">
        <v>49</v>
      </c>
      <c r="G1259">
        <v>3016</v>
      </c>
      <c r="H1259">
        <v>2</v>
      </c>
      <c r="I1259" t="s">
        <v>55</v>
      </c>
      <c r="J1259">
        <v>1193</v>
      </c>
      <c r="K1259" t="s">
        <v>58</v>
      </c>
      <c r="L1259" t="s">
        <v>106</v>
      </c>
      <c r="M1259" t="s">
        <v>33</v>
      </c>
      <c r="N1259">
        <v>60</v>
      </c>
      <c r="O1259" t="s">
        <v>54</v>
      </c>
      <c r="P1259">
        <v>0.49034</v>
      </c>
      <c r="Q1259">
        <v>11</v>
      </c>
      <c r="R1259" t="s">
        <v>31</v>
      </c>
      <c r="S1259" s="1">
        <v>45566</v>
      </c>
      <c r="T1259">
        <v>2</v>
      </c>
      <c r="U1259">
        <v>2024</v>
      </c>
      <c r="V1259">
        <v>265249</v>
      </c>
      <c r="W1259" s="2">
        <v>6614611</v>
      </c>
    </row>
    <row r="1260" spans="1:23" x14ac:dyDescent="0.35">
      <c r="A1260" s="1">
        <v>45565</v>
      </c>
      <c r="B1260">
        <v>265249</v>
      </c>
      <c r="C1260" t="s">
        <v>23</v>
      </c>
      <c r="D1260">
        <v>265247</v>
      </c>
      <c r="E1260" t="s">
        <v>48</v>
      </c>
      <c r="F1260" t="s">
        <v>49</v>
      </c>
      <c r="G1260">
        <v>3019</v>
      </c>
      <c r="H1260">
        <v>1</v>
      </c>
      <c r="I1260" t="s">
        <v>32</v>
      </c>
      <c r="J1260">
        <v>5953</v>
      </c>
      <c r="K1260" t="s">
        <v>27</v>
      </c>
      <c r="L1260" t="s">
        <v>32</v>
      </c>
      <c r="M1260" t="s">
        <v>33</v>
      </c>
      <c r="N1260">
        <v>30</v>
      </c>
      <c r="O1260" t="s">
        <v>30</v>
      </c>
      <c r="P1260">
        <v>6.1500000000000001E-3</v>
      </c>
      <c r="Q1260">
        <v>1</v>
      </c>
      <c r="R1260" t="s">
        <v>31</v>
      </c>
      <c r="S1260" s="1">
        <v>45566</v>
      </c>
      <c r="T1260">
        <v>2</v>
      </c>
      <c r="U1260">
        <v>2024</v>
      </c>
      <c r="V1260">
        <v>265249</v>
      </c>
      <c r="W1260" s="2">
        <v>6614611</v>
      </c>
    </row>
    <row r="1261" spans="1:23" x14ac:dyDescent="0.35">
      <c r="A1261" s="1">
        <v>45565</v>
      </c>
      <c r="B1261">
        <v>265249</v>
      </c>
      <c r="C1261" t="s">
        <v>23</v>
      </c>
      <c r="D1261">
        <v>265247</v>
      </c>
      <c r="E1261" t="s">
        <v>48</v>
      </c>
      <c r="F1261" t="s">
        <v>49</v>
      </c>
      <c r="G1261">
        <v>3016</v>
      </c>
      <c r="H1261">
        <v>2</v>
      </c>
      <c r="I1261" t="s">
        <v>55</v>
      </c>
      <c r="J1261">
        <v>1215</v>
      </c>
      <c r="K1261" t="s">
        <v>56</v>
      </c>
      <c r="L1261" t="s">
        <v>107</v>
      </c>
      <c r="M1261" t="s">
        <v>33</v>
      </c>
      <c r="N1261">
        <v>105</v>
      </c>
      <c r="O1261" t="s">
        <v>30</v>
      </c>
      <c r="P1261">
        <v>2.73969</v>
      </c>
      <c r="Q1261">
        <v>26</v>
      </c>
      <c r="R1261" t="s">
        <v>31</v>
      </c>
      <c r="S1261" s="1">
        <v>45566</v>
      </c>
      <c r="T1261">
        <v>2</v>
      </c>
      <c r="U1261">
        <v>2024</v>
      </c>
      <c r="V1261">
        <v>265249</v>
      </c>
      <c r="W1261" s="2">
        <v>6614611</v>
      </c>
    </row>
    <row r="1262" spans="1:23" x14ac:dyDescent="0.35">
      <c r="A1262" s="1">
        <v>45565</v>
      </c>
      <c r="B1262">
        <v>265249</v>
      </c>
      <c r="C1262" t="s">
        <v>23</v>
      </c>
      <c r="D1262">
        <v>265247</v>
      </c>
      <c r="E1262" t="s">
        <v>48</v>
      </c>
      <c r="F1262" t="s">
        <v>49</v>
      </c>
      <c r="G1262">
        <v>3016</v>
      </c>
      <c r="H1262">
        <v>2</v>
      </c>
      <c r="I1262" t="s">
        <v>55</v>
      </c>
      <c r="J1262">
        <v>1215</v>
      </c>
      <c r="K1262" t="s">
        <v>56</v>
      </c>
      <c r="L1262" t="s">
        <v>107</v>
      </c>
      <c r="M1262" t="s">
        <v>33</v>
      </c>
      <c r="N1262">
        <v>0</v>
      </c>
      <c r="O1262" t="s">
        <v>39</v>
      </c>
      <c r="P1262">
        <v>21</v>
      </c>
      <c r="Q1262">
        <v>21</v>
      </c>
      <c r="R1262" t="s">
        <v>31</v>
      </c>
      <c r="S1262" s="1">
        <v>45566</v>
      </c>
      <c r="T1262">
        <v>2</v>
      </c>
      <c r="U1262">
        <v>2024</v>
      </c>
      <c r="V1262">
        <v>265249</v>
      </c>
      <c r="W1262" s="2">
        <v>6614611</v>
      </c>
    </row>
    <row r="1263" spans="1:23" x14ac:dyDescent="0.35">
      <c r="A1263" s="1">
        <v>45565</v>
      </c>
      <c r="B1263">
        <v>265249</v>
      </c>
      <c r="C1263" t="s">
        <v>23</v>
      </c>
      <c r="D1263">
        <v>265247</v>
      </c>
      <c r="E1263" t="s">
        <v>48</v>
      </c>
      <c r="F1263" t="s">
        <v>49</v>
      </c>
      <c r="G1263">
        <v>3016</v>
      </c>
      <c r="H1263">
        <v>2</v>
      </c>
      <c r="I1263" t="s">
        <v>55</v>
      </c>
      <c r="J1263">
        <v>1215</v>
      </c>
      <c r="K1263" t="s">
        <v>56</v>
      </c>
      <c r="L1263" t="s">
        <v>107</v>
      </c>
      <c r="M1263" t="s">
        <v>33</v>
      </c>
      <c r="N1263">
        <v>105</v>
      </c>
      <c r="O1263" t="s">
        <v>54</v>
      </c>
      <c r="P1263">
        <v>0.62028000000000005</v>
      </c>
      <c r="Q1263">
        <v>6</v>
      </c>
      <c r="R1263" t="s">
        <v>31</v>
      </c>
      <c r="S1263" s="1">
        <v>45566</v>
      </c>
      <c r="T1263">
        <v>2</v>
      </c>
      <c r="U1263">
        <v>2024</v>
      </c>
      <c r="V1263">
        <v>265249</v>
      </c>
      <c r="W1263" s="2">
        <v>6614611</v>
      </c>
    </row>
    <row r="1264" spans="1:23" x14ac:dyDescent="0.35">
      <c r="A1264" s="1">
        <v>45565</v>
      </c>
      <c r="B1264">
        <v>265249</v>
      </c>
      <c r="C1264" t="s">
        <v>23</v>
      </c>
      <c r="D1264">
        <v>265247</v>
      </c>
      <c r="E1264" t="s">
        <v>48</v>
      </c>
      <c r="F1264" t="s">
        <v>49</v>
      </c>
      <c r="G1264">
        <v>3015</v>
      </c>
      <c r="H1264">
        <v>2</v>
      </c>
      <c r="I1264" t="s">
        <v>50</v>
      </c>
      <c r="J1264">
        <v>6703</v>
      </c>
      <c r="K1264" t="s">
        <v>61</v>
      </c>
      <c r="L1264" t="s">
        <v>95</v>
      </c>
      <c r="M1264" t="s">
        <v>33</v>
      </c>
      <c r="N1264">
        <v>0</v>
      </c>
      <c r="O1264" t="s">
        <v>39</v>
      </c>
      <c r="P1264">
        <v>3</v>
      </c>
      <c r="Q1264">
        <v>3</v>
      </c>
      <c r="R1264" t="s">
        <v>31</v>
      </c>
      <c r="S1264" s="1">
        <v>45566</v>
      </c>
      <c r="T1264">
        <v>2</v>
      </c>
      <c r="U1264">
        <v>2024</v>
      </c>
      <c r="V1264">
        <v>265249</v>
      </c>
      <c r="W1264" s="2">
        <v>6614611</v>
      </c>
    </row>
    <row r="1265" spans="1:23" x14ac:dyDescent="0.35">
      <c r="A1265" s="1">
        <v>45565</v>
      </c>
      <c r="B1265">
        <v>265249</v>
      </c>
      <c r="C1265" t="s">
        <v>23</v>
      </c>
      <c r="D1265">
        <v>265247</v>
      </c>
      <c r="E1265" t="s">
        <v>48</v>
      </c>
      <c r="F1265" t="s">
        <v>49</v>
      </c>
      <c r="G1265">
        <v>3015</v>
      </c>
      <c r="H1265">
        <v>2</v>
      </c>
      <c r="I1265" t="s">
        <v>50</v>
      </c>
      <c r="J1265">
        <v>6703</v>
      </c>
      <c r="K1265" t="s">
        <v>61</v>
      </c>
      <c r="L1265" t="s">
        <v>95</v>
      </c>
      <c r="M1265" t="s">
        <v>33</v>
      </c>
      <c r="N1265">
        <v>50</v>
      </c>
      <c r="O1265" t="s">
        <v>54</v>
      </c>
      <c r="P1265">
        <v>0.18462000000000001</v>
      </c>
      <c r="Q1265">
        <v>3</v>
      </c>
      <c r="R1265" t="s">
        <v>31</v>
      </c>
      <c r="S1265" s="1">
        <v>45566</v>
      </c>
      <c r="T1265">
        <v>2</v>
      </c>
      <c r="U1265">
        <v>2024</v>
      </c>
      <c r="V1265">
        <v>265249</v>
      </c>
      <c r="W1265" s="2">
        <v>6614611</v>
      </c>
    </row>
    <row r="1266" spans="1:23" x14ac:dyDescent="0.35">
      <c r="A1266" s="1">
        <v>45565</v>
      </c>
      <c r="B1266">
        <v>265249</v>
      </c>
      <c r="C1266" t="s">
        <v>23</v>
      </c>
      <c r="D1266">
        <v>265247</v>
      </c>
      <c r="E1266" t="s">
        <v>48</v>
      </c>
      <c r="F1266" t="s">
        <v>49</v>
      </c>
      <c r="G1266">
        <v>3015</v>
      </c>
      <c r="H1266">
        <v>2</v>
      </c>
      <c r="I1266" t="s">
        <v>50</v>
      </c>
      <c r="J1266">
        <v>6627</v>
      </c>
      <c r="K1266" t="s">
        <v>51</v>
      </c>
      <c r="L1266" t="s">
        <v>120</v>
      </c>
      <c r="M1266" t="s">
        <v>147</v>
      </c>
      <c r="N1266">
        <v>0</v>
      </c>
      <c r="O1266" t="s">
        <v>39</v>
      </c>
      <c r="P1266">
        <v>1</v>
      </c>
      <c r="Q1266">
        <v>1</v>
      </c>
      <c r="R1266" t="s">
        <v>31</v>
      </c>
      <c r="S1266" s="1">
        <v>45566</v>
      </c>
      <c r="T1266">
        <v>2</v>
      </c>
      <c r="U1266">
        <v>2024</v>
      </c>
      <c r="V1266">
        <v>265249</v>
      </c>
      <c r="W1266" s="2">
        <v>6614611</v>
      </c>
    </row>
    <row r="1267" spans="1:23" x14ac:dyDescent="0.35">
      <c r="A1267" s="1">
        <v>45565</v>
      </c>
      <c r="B1267">
        <v>265249</v>
      </c>
      <c r="C1267" t="s">
        <v>23</v>
      </c>
      <c r="D1267">
        <v>265247</v>
      </c>
      <c r="E1267" t="s">
        <v>48</v>
      </c>
      <c r="F1267" t="s">
        <v>49</v>
      </c>
      <c r="G1267">
        <v>3015</v>
      </c>
      <c r="H1267">
        <v>2</v>
      </c>
      <c r="I1267" t="s">
        <v>50</v>
      </c>
      <c r="J1267">
        <v>6627</v>
      </c>
      <c r="K1267" t="s">
        <v>51</v>
      </c>
      <c r="L1267" t="s">
        <v>120</v>
      </c>
      <c r="M1267" t="s">
        <v>147</v>
      </c>
      <c r="N1267">
        <v>200</v>
      </c>
      <c r="O1267" t="s">
        <v>54</v>
      </c>
      <c r="P1267">
        <v>0.12767000000000001</v>
      </c>
      <c r="Q1267">
        <v>1</v>
      </c>
      <c r="R1267" t="s">
        <v>31</v>
      </c>
      <c r="S1267" s="1">
        <v>45566</v>
      </c>
      <c r="T1267">
        <v>2</v>
      </c>
      <c r="U1267">
        <v>2024</v>
      </c>
      <c r="V1267">
        <v>265249</v>
      </c>
      <c r="W1267" s="2">
        <v>6614611</v>
      </c>
    </row>
    <row r="1268" spans="1:23" x14ac:dyDescent="0.35">
      <c r="A1268" s="1">
        <v>45565</v>
      </c>
      <c r="B1268">
        <v>265249</v>
      </c>
      <c r="C1268" t="s">
        <v>23</v>
      </c>
      <c r="D1268">
        <v>265247</v>
      </c>
      <c r="E1268" t="s">
        <v>48</v>
      </c>
      <c r="F1268" t="s">
        <v>49</v>
      </c>
      <c r="G1268">
        <v>3018</v>
      </c>
      <c r="H1268">
        <v>1</v>
      </c>
      <c r="I1268" t="s">
        <v>26</v>
      </c>
      <c r="J1268">
        <v>6790</v>
      </c>
      <c r="K1268" t="s">
        <v>27</v>
      </c>
      <c r="L1268" t="s">
        <v>42</v>
      </c>
      <c r="M1268" t="s">
        <v>33</v>
      </c>
      <c r="N1268">
        <v>36</v>
      </c>
      <c r="O1268" t="s">
        <v>30</v>
      </c>
      <c r="P1268">
        <v>8.8620000000000004E-2</v>
      </c>
      <c r="Q1268">
        <v>2</v>
      </c>
      <c r="R1268" t="s">
        <v>31</v>
      </c>
      <c r="S1268" s="1">
        <v>45566</v>
      </c>
      <c r="T1268">
        <v>2</v>
      </c>
      <c r="U1268">
        <v>2024</v>
      </c>
      <c r="V1268">
        <v>265249</v>
      </c>
      <c r="W1268" s="2">
        <v>6614611</v>
      </c>
    </row>
    <row r="1269" spans="1:23" x14ac:dyDescent="0.35">
      <c r="A1269" s="1">
        <v>45565</v>
      </c>
      <c r="B1269">
        <v>265249</v>
      </c>
      <c r="C1269" t="s">
        <v>23</v>
      </c>
      <c r="D1269">
        <v>265247</v>
      </c>
      <c r="E1269" t="s">
        <v>48</v>
      </c>
      <c r="F1269" t="s">
        <v>49</v>
      </c>
      <c r="G1269">
        <v>3018</v>
      </c>
      <c r="H1269">
        <v>1</v>
      </c>
      <c r="I1269" t="s">
        <v>26</v>
      </c>
      <c r="J1269">
        <v>6790</v>
      </c>
      <c r="K1269" t="s">
        <v>27</v>
      </c>
      <c r="L1269" t="s">
        <v>42</v>
      </c>
      <c r="M1269" t="s">
        <v>33</v>
      </c>
      <c r="N1269">
        <v>0</v>
      </c>
      <c r="O1269" t="s">
        <v>39</v>
      </c>
      <c r="P1269">
        <v>2</v>
      </c>
      <c r="Q1269">
        <v>2</v>
      </c>
      <c r="R1269" t="s">
        <v>31</v>
      </c>
      <c r="S1269" s="1">
        <v>45566</v>
      </c>
      <c r="T1269">
        <v>2</v>
      </c>
      <c r="U1269">
        <v>2024</v>
      </c>
      <c r="V1269">
        <v>265249</v>
      </c>
      <c r="W1269" s="2">
        <v>6614611</v>
      </c>
    </row>
    <row r="1270" spans="1:23" x14ac:dyDescent="0.35">
      <c r="A1270" s="1">
        <v>45565</v>
      </c>
      <c r="B1270">
        <v>265249</v>
      </c>
      <c r="C1270" t="s">
        <v>23</v>
      </c>
      <c r="D1270">
        <v>265247</v>
      </c>
      <c r="E1270" t="s">
        <v>48</v>
      </c>
      <c r="F1270" t="s">
        <v>49</v>
      </c>
      <c r="G1270">
        <v>3015</v>
      </c>
      <c r="H1270">
        <v>2</v>
      </c>
      <c r="I1270" t="s">
        <v>50</v>
      </c>
      <c r="J1270">
        <v>4752</v>
      </c>
      <c r="K1270" t="s">
        <v>51</v>
      </c>
      <c r="L1270" t="s">
        <v>60</v>
      </c>
      <c r="M1270" t="s">
        <v>33</v>
      </c>
      <c r="N1270">
        <v>0</v>
      </c>
      <c r="O1270" t="s">
        <v>39</v>
      </c>
      <c r="P1270">
        <v>6</v>
      </c>
      <c r="Q1270">
        <v>6</v>
      </c>
      <c r="R1270" t="s">
        <v>31</v>
      </c>
      <c r="S1270" s="1">
        <v>45566</v>
      </c>
      <c r="T1270">
        <v>2</v>
      </c>
      <c r="U1270">
        <v>2024</v>
      </c>
      <c r="V1270">
        <v>265249</v>
      </c>
      <c r="W1270" s="2">
        <v>6614611</v>
      </c>
    </row>
    <row r="1271" spans="1:23" x14ac:dyDescent="0.35">
      <c r="A1271" s="1">
        <v>45565</v>
      </c>
      <c r="B1271">
        <v>265249</v>
      </c>
      <c r="C1271" t="s">
        <v>23</v>
      </c>
      <c r="D1271">
        <v>265247</v>
      </c>
      <c r="E1271" t="s">
        <v>48</v>
      </c>
      <c r="F1271" t="s">
        <v>49</v>
      </c>
      <c r="G1271">
        <v>3015</v>
      </c>
      <c r="H1271">
        <v>2</v>
      </c>
      <c r="I1271" t="s">
        <v>50</v>
      </c>
      <c r="J1271">
        <v>4752</v>
      </c>
      <c r="K1271" t="s">
        <v>51</v>
      </c>
      <c r="L1271" t="s">
        <v>60</v>
      </c>
      <c r="M1271" t="s">
        <v>33</v>
      </c>
      <c r="N1271">
        <v>125</v>
      </c>
      <c r="O1271" t="s">
        <v>54</v>
      </c>
      <c r="P1271">
        <v>0.47874</v>
      </c>
      <c r="Q1271">
        <v>6</v>
      </c>
      <c r="R1271" t="s">
        <v>31</v>
      </c>
      <c r="S1271" s="1">
        <v>45566</v>
      </c>
      <c r="T1271">
        <v>2</v>
      </c>
      <c r="U1271">
        <v>2024</v>
      </c>
      <c r="V1271">
        <v>265249</v>
      </c>
      <c r="W1271" s="2">
        <v>6614611</v>
      </c>
    </row>
    <row r="1272" spans="1:23" x14ac:dyDescent="0.35">
      <c r="A1272" s="1">
        <v>45565</v>
      </c>
      <c r="B1272">
        <v>265249</v>
      </c>
      <c r="C1272" t="s">
        <v>23</v>
      </c>
      <c r="D1272">
        <v>265247</v>
      </c>
      <c r="E1272" t="s">
        <v>48</v>
      </c>
      <c r="F1272" t="s">
        <v>49</v>
      </c>
      <c r="G1272">
        <v>3019</v>
      </c>
      <c r="H1272">
        <v>1</v>
      </c>
      <c r="I1272" t="s">
        <v>32</v>
      </c>
      <c r="J1272">
        <v>5953</v>
      </c>
      <c r="K1272" t="s">
        <v>27</v>
      </c>
      <c r="L1272" t="s">
        <v>32</v>
      </c>
      <c r="M1272" t="s">
        <v>33</v>
      </c>
      <c r="N1272">
        <v>32.5</v>
      </c>
      <c r="O1272" t="s">
        <v>30</v>
      </c>
      <c r="P1272">
        <v>3.6920000000000001E-2</v>
      </c>
      <c r="Q1272">
        <v>1</v>
      </c>
      <c r="R1272" t="s">
        <v>31</v>
      </c>
      <c r="S1272" s="1">
        <v>45566</v>
      </c>
      <c r="T1272">
        <v>2</v>
      </c>
      <c r="U1272">
        <v>2024</v>
      </c>
      <c r="V1272">
        <v>265249</v>
      </c>
      <c r="W1272" s="2">
        <v>6614611</v>
      </c>
    </row>
    <row r="1273" spans="1:23" x14ac:dyDescent="0.35">
      <c r="A1273" s="1">
        <v>45565</v>
      </c>
      <c r="B1273">
        <v>265249</v>
      </c>
      <c r="C1273" t="s">
        <v>23</v>
      </c>
      <c r="D1273">
        <v>265247</v>
      </c>
      <c r="E1273" t="s">
        <v>48</v>
      </c>
      <c r="F1273" t="s">
        <v>49</v>
      </c>
      <c r="G1273">
        <v>3016</v>
      </c>
      <c r="H1273">
        <v>2</v>
      </c>
      <c r="I1273" t="s">
        <v>55</v>
      </c>
      <c r="J1273">
        <v>1366</v>
      </c>
      <c r="K1273" t="s">
        <v>93</v>
      </c>
      <c r="L1273" t="s">
        <v>108</v>
      </c>
      <c r="M1273" t="s">
        <v>33</v>
      </c>
      <c r="N1273">
        <v>45</v>
      </c>
      <c r="O1273" t="s">
        <v>30</v>
      </c>
      <c r="P1273">
        <v>0.66461999999999999</v>
      </c>
      <c r="Q1273">
        <v>12</v>
      </c>
      <c r="R1273" t="s">
        <v>31</v>
      </c>
      <c r="S1273" s="1">
        <v>45566</v>
      </c>
      <c r="T1273">
        <v>2</v>
      </c>
      <c r="U1273">
        <v>2024</v>
      </c>
      <c r="V1273">
        <v>265249</v>
      </c>
      <c r="W1273" s="2">
        <v>6614611</v>
      </c>
    </row>
    <row r="1274" spans="1:23" x14ac:dyDescent="0.35">
      <c r="A1274" s="1">
        <v>45382</v>
      </c>
      <c r="B1274">
        <v>265249</v>
      </c>
      <c r="C1274" t="s">
        <v>23</v>
      </c>
      <c r="D1274">
        <v>259247</v>
      </c>
      <c r="E1274" t="s">
        <v>118</v>
      </c>
      <c r="F1274" t="s">
        <v>49</v>
      </c>
      <c r="G1274">
        <v>3018</v>
      </c>
      <c r="H1274">
        <v>1</v>
      </c>
      <c r="I1274" t="s">
        <v>26</v>
      </c>
      <c r="J1274">
        <v>6788</v>
      </c>
      <c r="K1274" t="s">
        <v>27</v>
      </c>
      <c r="L1274" t="s">
        <v>28</v>
      </c>
      <c r="M1274" t="s">
        <v>33</v>
      </c>
      <c r="N1274">
        <v>56.5</v>
      </c>
      <c r="O1274" t="s">
        <v>30</v>
      </c>
      <c r="P1274">
        <v>6.9540000000000005E-2</v>
      </c>
      <c r="Q1274">
        <v>1</v>
      </c>
      <c r="R1274" t="s">
        <v>31</v>
      </c>
      <c r="S1274" s="1">
        <v>45386</v>
      </c>
      <c r="T1274">
        <v>3</v>
      </c>
      <c r="U1274">
        <v>2024</v>
      </c>
      <c r="V1274">
        <v>265249</v>
      </c>
      <c r="W1274" s="2">
        <v>6614611</v>
      </c>
    </row>
    <row r="1275" spans="1:23" x14ac:dyDescent="0.35">
      <c r="A1275" s="1">
        <v>45382</v>
      </c>
      <c r="B1275">
        <v>265249</v>
      </c>
      <c r="C1275" t="s">
        <v>23</v>
      </c>
      <c r="D1275">
        <v>259247</v>
      </c>
      <c r="E1275" t="s">
        <v>118</v>
      </c>
      <c r="F1275" t="s">
        <v>49</v>
      </c>
      <c r="G1275">
        <v>3016</v>
      </c>
      <c r="H1275">
        <v>2</v>
      </c>
      <c r="I1275" t="s">
        <v>55</v>
      </c>
      <c r="J1275">
        <v>1215</v>
      </c>
      <c r="K1275" t="s">
        <v>27</v>
      </c>
      <c r="L1275" t="s">
        <v>119</v>
      </c>
      <c r="M1275" t="s">
        <v>33</v>
      </c>
      <c r="N1275">
        <v>60</v>
      </c>
      <c r="O1275" t="s">
        <v>30</v>
      </c>
      <c r="P1275">
        <v>1.18154</v>
      </c>
      <c r="Q1275">
        <v>16</v>
      </c>
      <c r="R1275" t="s">
        <v>31</v>
      </c>
      <c r="S1275" s="1">
        <v>45386</v>
      </c>
      <c r="T1275">
        <v>3</v>
      </c>
      <c r="U1275">
        <v>2024</v>
      </c>
      <c r="V1275">
        <v>265249</v>
      </c>
      <c r="W1275" s="2">
        <v>6614611</v>
      </c>
    </row>
    <row r="1276" spans="1:23" x14ac:dyDescent="0.35">
      <c r="A1276" s="1">
        <v>45382</v>
      </c>
      <c r="B1276">
        <v>265249</v>
      </c>
      <c r="C1276" t="s">
        <v>23</v>
      </c>
      <c r="D1276">
        <v>259247</v>
      </c>
      <c r="E1276" t="s">
        <v>118</v>
      </c>
      <c r="F1276" t="s">
        <v>49</v>
      </c>
      <c r="G1276">
        <v>3016</v>
      </c>
      <c r="H1276">
        <v>2</v>
      </c>
      <c r="I1276" t="s">
        <v>55</v>
      </c>
      <c r="J1276">
        <v>1215</v>
      </c>
      <c r="K1276" t="s">
        <v>27</v>
      </c>
      <c r="L1276" t="s">
        <v>119</v>
      </c>
      <c r="M1276" t="s">
        <v>33</v>
      </c>
      <c r="N1276">
        <v>0</v>
      </c>
      <c r="O1276" t="s">
        <v>39</v>
      </c>
      <c r="P1276">
        <v>16</v>
      </c>
      <c r="Q1276">
        <v>16</v>
      </c>
      <c r="R1276" t="s">
        <v>31</v>
      </c>
      <c r="S1276" s="1">
        <v>45386</v>
      </c>
      <c r="T1276">
        <v>3</v>
      </c>
      <c r="U1276">
        <v>2024</v>
      </c>
      <c r="V1276">
        <v>265249</v>
      </c>
      <c r="W1276" s="2">
        <v>6614611</v>
      </c>
    </row>
    <row r="1277" spans="1:23" x14ac:dyDescent="0.35">
      <c r="A1277" s="1">
        <v>45382</v>
      </c>
      <c r="B1277">
        <v>265249</v>
      </c>
      <c r="C1277" t="s">
        <v>23</v>
      </c>
      <c r="D1277">
        <v>259247</v>
      </c>
      <c r="E1277" t="s">
        <v>118</v>
      </c>
      <c r="F1277" t="s">
        <v>49</v>
      </c>
      <c r="G1277">
        <v>3018</v>
      </c>
      <c r="H1277">
        <v>1</v>
      </c>
      <c r="I1277" t="s">
        <v>26</v>
      </c>
      <c r="J1277">
        <v>6787</v>
      </c>
      <c r="K1277" t="s">
        <v>27</v>
      </c>
      <c r="L1277" t="s">
        <v>40</v>
      </c>
      <c r="M1277" t="s">
        <v>33</v>
      </c>
      <c r="N1277">
        <v>44</v>
      </c>
      <c r="O1277" t="s">
        <v>30</v>
      </c>
      <c r="P1277">
        <v>0.32491999999999999</v>
      </c>
      <c r="Q1277">
        <v>6</v>
      </c>
      <c r="R1277" t="s">
        <v>31</v>
      </c>
      <c r="S1277" s="1">
        <v>45386</v>
      </c>
      <c r="T1277">
        <v>3</v>
      </c>
      <c r="U1277">
        <v>2024</v>
      </c>
      <c r="V1277">
        <v>265249</v>
      </c>
      <c r="W1277" s="2">
        <v>6614611</v>
      </c>
    </row>
    <row r="1278" spans="1:23" x14ac:dyDescent="0.35">
      <c r="A1278" s="1">
        <v>45382</v>
      </c>
      <c r="B1278">
        <v>265249</v>
      </c>
      <c r="C1278" t="s">
        <v>23</v>
      </c>
      <c r="D1278">
        <v>259247</v>
      </c>
      <c r="E1278" t="s">
        <v>118</v>
      </c>
      <c r="F1278" t="s">
        <v>49</v>
      </c>
      <c r="G1278">
        <v>3018</v>
      </c>
      <c r="H1278">
        <v>1</v>
      </c>
      <c r="I1278" t="s">
        <v>26</v>
      </c>
      <c r="J1278">
        <v>6789</v>
      </c>
      <c r="K1278" t="s">
        <v>27</v>
      </c>
      <c r="L1278" t="s">
        <v>38</v>
      </c>
      <c r="M1278" t="s">
        <v>33</v>
      </c>
      <c r="N1278">
        <v>33.5</v>
      </c>
      <c r="O1278" t="s">
        <v>30</v>
      </c>
      <c r="P1278">
        <v>4.1230000000000003E-2</v>
      </c>
      <c r="Q1278">
        <v>1</v>
      </c>
      <c r="R1278" t="s">
        <v>31</v>
      </c>
      <c r="S1278" s="1">
        <v>45386</v>
      </c>
      <c r="T1278">
        <v>3</v>
      </c>
      <c r="U1278">
        <v>2024</v>
      </c>
      <c r="V1278">
        <v>265249</v>
      </c>
      <c r="W1278" s="2">
        <v>6614611</v>
      </c>
    </row>
    <row r="1279" spans="1:23" x14ac:dyDescent="0.35">
      <c r="A1279" s="1">
        <v>45382</v>
      </c>
      <c r="B1279">
        <v>265249</v>
      </c>
      <c r="C1279" t="s">
        <v>23</v>
      </c>
      <c r="D1279">
        <v>259247</v>
      </c>
      <c r="E1279" t="s">
        <v>118</v>
      </c>
      <c r="F1279" t="s">
        <v>49</v>
      </c>
      <c r="G1279">
        <v>3019</v>
      </c>
      <c r="H1279">
        <v>1</v>
      </c>
      <c r="I1279" t="s">
        <v>32</v>
      </c>
      <c r="J1279">
        <v>5953</v>
      </c>
      <c r="K1279" t="s">
        <v>27</v>
      </c>
      <c r="L1279" t="s">
        <v>32</v>
      </c>
      <c r="M1279" t="s">
        <v>33</v>
      </c>
      <c r="N1279">
        <v>60</v>
      </c>
      <c r="O1279" t="s">
        <v>30</v>
      </c>
      <c r="P1279">
        <v>8.6150000000000004E-2</v>
      </c>
      <c r="Q1279">
        <v>6</v>
      </c>
      <c r="R1279" t="s">
        <v>31</v>
      </c>
      <c r="S1279" s="1">
        <v>45386</v>
      </c>
      <c r="T1279">
        <v>3</v>
      </c>
      <c r="U1279">
        <v>2024</v>
      </c>
      <c r="V1279">
        <v>265249</v>
      </c>
      <c r="W1279" s="2">
        <v>6614611</v>
      </c>
    </row>
    <row r="1280" spans="1:23" x14ac:dyDescent="0.35">
      <c r="A1280" s="1">
        <v>45382</v>
      </c>
      <c r="B1280">
        <v>265249</v>
      </c>
      <c r="C1280" t="s">
        <v>23</v>
      </c>
      <c r="D1280">
        <v>259247</v>
      </c>
      <c r="E1280" t="s">
        <v>118</v>
      </c>
      <c r="F1280" t="s">
        <v>49</v>
      </c>
      <c r="G1280">
        <v>3019</v>
      </c>
      <c r="H1280">
        <v>1</v>
      </c>
      <c r="I1280" t="s">
        <v>32</v>
      </c>
      <c r="J1280">
        <v>5953</v>
      </c>
      <c r="K1280" t="s">
        <v>27</v>
      </c>
      <c r="L1280" t="s">
        <v>32</v>
      </c>
      <c r="M1280" t="s">
        <v>33</v>
      </c>
      <c r="N1280">
        <v>0</v>
      </c>
      <c r="O1280" t="s">
        <v>39</v>
      </c>
      <c r="P1280">
        <v>6</v>
      </c>
      <c r="Q1280">
        <v>6</v>
      </c>
      <c r="R1280" t="s">
        <v>31</v>
      </c>
      <c r="S1280" s="1">
        <v>45386</v>
      </c>
      <c r="T1280">
        <v>3</v>
      </c>
      <c r="U1280">
        <v>2024</v>
      </c>
      <c r="V1280">
        <v>265249</v>
      </c>
      <c r="W1280" s="2">
        <v>6614611</v>
      </c>
    </row>
    <row r="1281" spans="1:23" x14ac:dyDescent="0.35">
      <c r="A1281" s="1">
        <v>45382</v>
      </c>
      <c r="B1281">
        <v>265249</v>
      </c>
      <c r="C1281" t="s">
        <v>23</v>
      </c>
      <c r="D1281">
        <v>259247</v>
      </c>
      <c r="E1281" t="s">
        <v>118</v>
      </c>
      <c r="F1281" t="s">
        <v>49</v>
      </c>
      <c r="G1281">
        <v>3018</v>
      </c>
      <c r="H1281">
        <v>1</v>
      </c>
      <c r="I1281" t="s">
        <v>26</v>
      </c>
      <c r="J1281">
        <v>6788</v>
      </c>
      <c r="K1281" t="s">
        <v>27</v>
      </c>
      <c r="L1281" t="s">
        <v>28</v>
      </c>
      <c r="M1281" t="s">
        <v>33</v>
      </c>
      <c r="N1281">
        <v>44</v>
      </c>
      <c r="O1281" t="s">
        <v>30</v>
      </c>
      <c r="P1281">
        <v>5.4149999999999997E-2</v>
      </c>
      <c r="Q1281">
        <v>1</v>
      </c>
      <c r="R1281" t="s">
        <v>31</v>
      </c>
      <c r="S1281" s="1">
        <v>45386</v>
      </c>
      <c r="T1281">
        <v>3</v>
      </c>
      <c r="U1281">
        <v>2024</v>
      </c>
      <c r="V1281">
        <v>265249</v>
      </c>
      <c r="W1281" s="2">
        <v>6614611</v>
      </c>
    </row>
    <row r="1282" spans="1:23" x14ac:dyDescent="0.35">
      <c r="A1282" s="1">
        <v>45382</v>
      </c>
      <c r="B1282">
        <v>265249</v>
      </c>
      <c r="C1282" t="s">
        <v>23</v>
      </c>
      <c r="D1282">
        <v>259247</v>
      </c>
      <c r="E1282" t="s">
        <v>118</v>
      </c>
      <c r="F1282" t="s">
        <v>49</v>
      </c>
      <c r="G1282">
        <v>3015</v>
      </c>
      <c r="H1282">
        <v>2</v>
      </c>
      <c r="I1282" t="s">
        <v>50</v>
      </c>
      <c r="J1282">
        <v>6796</v>
      </c>
      <c r="K1282" t="s">
        <v>51</v>
      </c>
      <c r="L1282" t="s">
        <v>86</v>
      </c>
      <c r="M1282" t="s">
        <v>33</v>
      </c>
      <c r="N1282">
        <v>125</v>
      </c>
      <c r="O1282" t="s">
        <v>30</v>
      </c>
      <c r="P1282">
        <v>0.55169999999999997</v>
      </c>
      <c r="Q1282">
        <v>7</v>
      </c>
      <c r="R1282" t="s">
        <v>31</v>
      </c>
      <c r="S1282" s="1">
        <v>45386</v>
      </c>
      <c r="T1282">
        <v>3</v>
      </c>
      <c r="U1282">
        <v>2024</v>
      </c>
      <c r="V1282">
        <v>265249</v>
      </c>
      <c r="W1282" s="2">
        <v>6614611</v>
      </c>
    </row>
    <row r="1283" spans="1:23" x14ac:dyDescent="0.35">
      <c r="A1283" s="1">
        <v>45382</v>
      </c>
      <c r="B1283">
        <v>265249</v>
      </c>
      <c r="C1283" t="s">
        <v>23</v>
      </c>
      <c r="D1283">
        <v>259247</v>
      </c>
      <c r="E1283" t="s">
        <v>118</v>
      </c>
      <c r="F1283" t="s">
        <v>49</v>
      </c>
      <c r="G1283">
        <v>3018</v>
      </c>
      <c r="H1283">
        <v>1</v>
      </c>
      <c r="I1283" t="s">
        <v>26</v>
      </c>
      <c r="J1283">
        <v>6787</v>
      </c>
      <c r="K1283" t="s">
        <v>27</v>
      </c>
      <c r="L1283" t="s">
        <v>40</v>
      </c>
      <c r="M1283" t="s">
        <v>33</v>
      </c>
      <c r="N1283">
        <v>1.5</v>
      </c>
      <c r="O1283" t="s">
        <v>30</v>
      </c>
      <c r="P1283">
        <v>1.8500000000000001E-3</v>
      </c>
      <c r="Q1283">
        <v>1</v>
      </c>
      <c r="R1283" t="s">
        <v>31</v>
      </c>
      <c r="S1283" s="1">
        <v>45386</v>
      </c>
      <c r="T1283">
        <v>3</v>
      </c>
      <c r="U1283">
        <v>2024</v>
      </c>
      <c r="V1283">
        <v>265249</v>
      </c>
      <c r="W1283" s="2">
        <v>6614611</v>
      </c>
    </row>
    <row r="1284" spans="1:23" x14ac:dyDescent="0.35">
      <c r="A1284" s="1">
        <v>45382</v>
      </c>
      <c r="B1284">
        <v>265249</v>
      </c>
      <c r="C1284" t="s">
        <v>23</v>
      </c>
      <c r="D1284">
        <v>259247</v>
      </c>
      <c r="E1284" t="s">
        <v>118</v>
      </c>
      <c r="F1284" t="s">
        <v>49</v>
      </c>
      <c r="G1284">
        <v>3015</v>
      </c>
      <c r="H1284">
        <v>2</v>
      </c>
      <c r="I1284" t="s">
        <v>50</v>
      </c>
      <c r="J1284">
        <v>6660</v>
      </c>
      <c r="K1284" t="s">
        <v>65</v>
      </c>
      <c r="L1284" t="s">
        <v>76</v>
      </c>
      <c r="M1284" t="s">
        <v>33</v>
      </c>
      <c r="N1284">
        <v>75</v>
      </c>
      <c r="O1284" t="s">
        <v>30</v>
      </c>
      <c r="P1284">
        <v>0.33183000000000001</v>
      </c>
      <c r="Q1284">
        <v>7</v>
      </c>
      <c r="R1284" t="s">
        <v>31</v>
      </c>
      <c r="S1284" s="1">
        <v>45386</v>
      </c>
      <c r="T1284">
        <v>3</v>
      </c>
      <c r="U1284">
        <v>2024</v>
      </c>
      <c r="V1284">
        <v>265249</v>
      </c>
      <c r="W1284" s="2">
        <v>6614611</v>
      </c>
    </row>
    <row r="1285" spans="1:23" x14ac:dyDescent="0.35">
      <c r="A1285" s="1">
        <v>45382</v>
      </c>
      <c r="B1285">
        <v>265249</v>
      </c>
      <c r="C1285" t="s">
        <v>23</v>
      </c>
      <c r="D1285">
        <v>259247</v>
      </c>
      <c r="E1285" t="s">
        <v>118</v>
      </c>
      <c r="F1285" t="s">
        <v>49</v>
      </c>
      <c r="G1285">
        <v>3018</v>
      </c>
      <c r="H1285">
        <v>1</v>
      </c>
      <c r="I1285" t="s">
        <v>26</v>
      </c>
      <c r="J1285">
        <v>6787</v>
      </c>
      <c r="K1285" t="s">
        <v>27</v>
      </c>
      <c r="L1285" t="s">
        <v>40</v>
      </c>
      <c r="M1285" t="s">
        <v>33</v>
      </c>
      <c r="N1285">
        <v>33.5</v>
      </c>
      <c r="O1285" t="s">
        <v>30</v>
      </c>
      <c r="P1285">
        <v>4.1230000000000003E-2</v>
      </c>
      <c r="Q1285">
        <v>1</v>
      </c>
      <c r="R1285" t="s">
        <v>31</v>
      </c>
      <c r="S1285" s="1">
        <v>45386</v>
      </c>
      <c r="T1285">
        <v>3</v>
      </c>
      <c r="U1285">
        <v>2024</v>
      </c>
      <c r="V1285">
        <v>265249</v>
      </c>
      <c r="W1285" s="2">
        <v>6614611</v>
      </c>
    </row>
    <row r="1286" spans="1:23" x14ac:dyDescent="0.35">
      <c r="A1286" s="1">
        <v>45382</v>
      </c>
      <c r="B1286">
        <v>265249</v>
      </c>
      <c r="C1286" t="s">
        <v>23</v>
      </c>
      <c r="D1286">
        <v>259247</v>
      </c>
      <c r="E1286" t="s">
        <v>118</v>
      </c>
      <c r="F1286" t="s">
        <v>49</v>
      </c>
      <c r="G1286">
        <v>3018</v>
      </c>
      <c r="H1286">
        <v>1</v>
      </c>
      <c r="I1286" t="s">
        <v>26</v>
      </c>
      <c r="J1286">
        <v>6787</v>
      </c>
      <c r="K1286" t="s">
        <v>27</v>
      </c>
      <c r="L1286" t="s">
        <v>40</v>
      </c>
      <c r="M1286" t="s">
        <v>33</v>
      </c>
      <c r="N1286">
        <v>34</v>
      </c>
      <c r="O1286" t="s">
        <v>30</v>
      </c>
      <c r="P1286">
        <v>4.1849999999999998E-2</v>
      </c>
      <c r="Q1286">
        <v>1</v>
      </c>
      <c r="R1286" t="s">
        <v>31</v>
      </c>
      <c r="S1286" s="1">
        <v>45386</v>
      </c>
      <c r="T1286">
        <v>3</v>
      </c>
      <c r="U1286">
        <v>2024</v>
      </c>
      <c r="V1286">
        <v>265249</v>
      </c>
      <c r="W1286" s="2">
        <v>6614611</v>
      </c>
    </row>
    <row r="1287" spans="1:23" x14ac:dyDescent="0.35">
      <c r="A1287" s="1">
        <v>45382</v>
      </c>
      <c r="B1287">
        <v>265249</v>
      </c>
      <c r="C1287" t="s">
        <v>23</v>
      </c>
      <c r="D1287">
        <v>259247</v>
      </c>
      <c r="E1287" t="s">
        <v>118</v>
      </c>
      <c r="F1287" t="s">
        <v>49</v>
      </c>
      <c r="G1287">
        <v>3018</v>
      </c>
      <c r="H1287">
        <v>1</v>
      </c>
      <c r="I1287" t="s">
        <v>26</v>
      </c>
      <c r="J1287">
        <v>6789</v>
      </c>
      <c r="K1287" t="s">
        <v>27</v>
      </c>
      <c r="L1287" t="s">
        <v>38</v>
      </c>
      <c r="M1287" t="s">
        <v>33</v>
      </c>
      <c r="N1287">
        <v>45</v>
      </c>
      <c r="O1287" t="s">
        <v>30</v>
      </c>
      <c r="P1287">
        <v>5.5379999999999999E-2</v>
      </c>
      <c r="Q1287">
        <v>1</v>
      </c>
      <c r="R1287" t="s">
        <v>31</v>
      </c>
      <c r="S1287" s="1">
        <v>45386</v>
      </c>
      <c r="T1287">
        <v>3</v>
      </c>
      <c r="U1287">
        <v>2024</v>
      </c>
      <c r="V1287">
        <v>265249</v>
      </c>
      <c r="W1287" s="2">
        <v>6614611</v>
      </c>
    </row>
    <row r="1288" spans="1:23" x14ac:dyDescent="0.35">
      <c r="A1288" s="1">
        <v>45382</v>
      </c>
      <c r="B1288">
        <v>265249</v>
      </c>
      <c r="C1288" t="s">
        <v>23</v>
      </c>
      <c r="D1288">
        <v>259247</v>
      </c>
      <c r="E1288" t="s">
        <v>118</v>
      </c>
      <c r="F1288" t="s">
        <v>49</v>
      </c>
      <c r="G1288">
        <v>3019</v>
      </c>
      <c r="H1288">
        <v>1</v>
      </c>
      <c r="I1288" t="s">
        <v>32</v>
      </c>
      <c r="J1288">
        <v>5953</v>
      </c>
      <c r="K1288" t="s">
        <v>27</v>
      </c>
      <c r="L1288" t="s">
        <v>32</v>
      </c>
      <c r="M1288" t="s">
        <v>33</v>
      </c>
      <c r="N1288">
        <v>25</v>
      </c>
      <c r="O1288" t="s">
        <v>72</v>
      </c>
      <c r="P1288">
        <v>6.4599999999999996E-3</v>
      </c>
      <c r="Q1288">
        <v>1</v>
      </c>
      <c r="R1288" t="s">
        <v>31</v>
      </c>
      <c r="S1288" s="1">
        <v>45386</v>
      </c>
      <c r="T1288">
        <v>3</v>
      </c>
      <c r="U1288">
        <v>2024</v>
      </c>
      <c r="V1288">
        <v>265249</v>
      </c>
      <c r="W1288" s="2">
        <v>6614611</v>
      </c>
    </row>
    <row r="1289" spans="1:23" x14ac:dyDescent="0.35">
      <c r="A1289" s="1">
        <v>45382</v>
      </c>
      <c r="B1289">
        <v>265249</v>
      </c>
      <c r="C1289" t="s">
        <v>23</v>
      </c>
      <c r="D1289">
        <v>259247</v>
      </c>
      <c r="E1289" t="s">
        <v>118</v>
      </c>
      <c r="F1289" t="s">
        <v>49</v>
      </c>
      <c r="G1289">
        <v>3018</v>
      </c>
      <c r="H1289">
        <v>1</v>
      </c>
      <c r="I1289" t="s">
        <v>26</v>
      </c>
      <c r="J1289">
        <v>6432</v>
      </c>
      <c r="K1289" t="s">
        <v>27</v>
      </c>
      <c r="L1289" t="s">
        <v>45</v>
      </c>
      <c r="M1289" t="s">
        <v>33</v>
      </c>
      <c r="N1289">
        <v>45</v>
      </c>
      <c r="O1289" t="s">
        <v>30</v>
      </c>
      <c r="P1289">
        <v>0.11076999999999999</v>
      </c>
      <c r="Q1289">
        <v>2</v>
      </c>
      <c r="R1289" t="s">
        <v>31</v>
      </c>
      <c r="S1289" s="1">
        <v>45386</v>
      </c>
      <c r="T1289">
        <v>3</v>
      </c>
      <c r="U1289">
        <v>2024</v>
      </c>
      <c r="V1289">
        <v>265249</v>
      </c>
      <c r="W1289" s="2">
        <v>6614611</v>
      </c>
    </row>
    <row r="1290" spans="1:23" x14ac:dyDescent="0.35">
      <c r="A1290" s="1">
        <v>45565</v>
      </c>
      <c r="B1290">
        <v>265249</v>
      </c>
      <c r="C1290" t="s">
        <v>23</v>
      </c>
      <c r="D1290">
        <v>265247</v>
      </c>
      <c r="E1290" t="s">
        <v>48</v>
      </c>
      <c r="F1290" t="s">
        <v>49</v>
      </c>
      <c r="G1290">
        <v>3018</v>
      </c>
      <c r="H1290">
        <v>1</v>
      </c>
      <c r="I1290" t="s">
        <v>26</v>
      </c>
      <c r="J1290">
        <v>6789</v>
      </c>
      <c r="K1290" t="s">
        <v>27</v>
      </c>
      <c r="L1290" t="s">
        <v>38</v>
      </c>
      <c r="M1290" t="s">
        <v>33</v>
      </c>
      <c r="N1290">
        <v>0</v>
      </c>
      <c r="O1290" t="s">
        <v>39</v>
      </c>
      <c r="P1290">
        <v>11</v>
      </c>
      <c r="Q1290">
        <v>11</v>
      </c>
      <c r="R1290" t="s">
        <v>31</v>
      </c>
      <c r="S1290" s="1">
        <v>45566</v>
      </c>
      <c r="T1290">
        <v>2</v>
      </c>
      <c r="U1290">
        <v>2024</v>
      </c>
      <c r="V1290">
        <v>265249</v>
      </c>
      <c r="W1290" s="2">
        <v>6614611</v>
      </c>
    </row>
    <row r="1291" spans="1:23" x14ac:dyDescent="0.35">
      <c r="A1291" s="1">
        <v>45565</v>
      </c>
      <c r="B1291">
        <v>265249</v>
      </c>
      <c r="C1291" t="s">
        <v>23</v>
      </c>
      <c r="D1291">
        <v>265247</v>
      </c>
      <c r="E1291" t="s">
        <v>48</v>
      </c>
      <c r="F1291" t="s">
        <v>49</v>
      </c>
      <c r="G1291">
        <v>3016</v>
      </c>
      <c r="H1291">
        <v>2</v>
      </c>
      <c r="I1291" t="s">
        <v>55</v>
      </c>
      <c r="J1291">
        <v>1215</v>
      </c>
      <c r="K1291" t="s">
        <v>93</v>
      </c>
      <c r="L1291" t="s">
        <v>104</v>
      </c>
      <c r="M1291" t="s">
        <v>33</v>
      </c>
      <c r="N1291">
        <v>45</v>
      </c>
      <c r="O1291" t="s">
        <v>30</v>
      </c>
      <c r="P1291">
        <v>0.63138000000000005</v>
      </c>
      <c r="Q1291">
        <v>21</v>
      </c>
      <c r="R1291" t="s">
        <v>31</v>
      </c>
      <c r="S1291" s="1">
        <v>45566</v>
      </c>
      <c r="T1291">
        <v>2</v>
      </c>
      <c r="U1291">
        <v>2024</v>
      </c>
      <c r="V1291">
        <v>265249</v>
      </c>
      <c r="W1291" s="2">
        <v>6614611</v>
      </c>
    </row>
    <row r="1292" spans="1:23" x14ac:dyDescent="0.35">
      <c r="A1292" s="1">
        <v>45565</v>
      </c>
      <c r="B1292">
        <v>265249</v>
      </c>
      <c r="C1292" t="s">
        <v>23</v>
      </c>
      <c r="D1292">
        <v>265247</v>
      </c>
      <c r="E1292" t="s">
        <v>48</v>
      </c>
      <c r="F1292" t="s">
        <v>49</v>
      </c>
      <c r="G1292">
        <v>3016</v>
      </c>
      <c r="H1292">
        <v>2</v>
      </c>
      <c r="I1292" t="s">
        <v>55</v>
      </c>
      <c r="J1292">
        <v>1215</v>
      </c>
      <c r="K1292" t="s">
        <v>93</v>
      </c>
      <c r="L1292" t="s">
        <v>104</v>
      </c>
      <c r="M1292" t="s">
        <v>33</v>
      </c>
      <c r="N1292">
        <v>0</v>
      </c>
      <c r="O1292" t="s">
        <v>39</v>
      </c>
      <c r="P1292">
        <v>16</v>
      </c>
      <c r="Q1292">
        <v>16</v>
      </c>
      <c r="R1292" t="s">
        <v>31</v>
      </c>
      <c r="S1292" s="1">
        <v>45566</v>
      </c>
      <c r="T1292">
        <v>2</v>
      </c>
      <c r="U1292">
        <v>2024</v>
      </c>
      <c r="V1292">
        <v>265249</v>
      </c>
      <c r="W1292" s="2">
        <v>6614611</v>
      </c>
    </row>
    <row r="1293" spans="1:23" x14ac:dyDescent="0.35">
      <c r="A1293" s="1">
        <v>45565</v>
      </c>
      <c r="B1293">
        <v>265249</v>
      </c>
      <c r="C1293" t="s">
        <v>23</v>
      </c>
      <c r="D1293">
        <v>265247</v>
      </c>
      <c r="E1293" t="s">
        <v>48</v>
      </c>
      <c r="F1293" t="s">
        <v>49</v>
      </c>
      <c r="G1293">
        <v>3016</v>
      </c>
      <c r="H1293">
        <v>2</v>
      </c>
      <c r="I1293" t="s">
        <v>55</v>
      </c>
      <c r="J1293">
        <v>1215</v>
      </c>
      <c r="K1293" t="s">
        <v>93</v>
      </c>
      <c r="L1293" t="s">
        <v>104</v>
      </c>
      <c r="M1293" t="s">
        <v>33</v>
      </c>
      <c r="N1293">
        <v>45</v>
      </c>
      <c r="O1293" t="s">
        <v>54</v>
      </c>
      <c r="P1293">
        <v>0.53171999999999997</v>
      </c>
      <c r="Q1293">
        <v>12</v>
      </c>
      <c r="R1293" t="s">
        <v>31</v>
      </c>
      <c r="S1293" s="1">
        <v>45566</v>
      </c>
      <c r="T1293">
        <v>2</v>
      </c>
      <c r="U1293">
        <v>2024</v>
      </c>
      <c r="V1293">
        <v>265249</v>
      </c>
      <c r="W1293" s="2">
        <v>6614611</v>
      </c>
    </row>
    <row r="1294" spans="1:23" x14ac:dyDescent="0.35">
      <c r="A1294" s="1">
        <v>45565</v>
      </c>
      <c r="B1294">
        <v>265249</v>
      </c>
      <c r="C1294" t="s">
        <v>23</v>
      </c>
      <c r="D1294">
        <v>265247</v>
      </c>
      <c r="E1294" t="s">
        <v>48</v>
      </c>
      <c r="F1294" t="s">
        <v>49</v>
      </c>
      <c r="G1294">
        <v>3016</v>
      </c>
      <c r="H1294">
        <v>2</v>
      </c>
      <c r="I1294" t="s">
        <v>55</v>
      </c>
      <c r="J1294">
        <v>1206</v>
      </c>
      <c r="K1294" t="s">
        <v>56</v>
      </c>
      <c r="L1294" t="s">
        <v>105</v>
      </c>
      <c r="M1294" t="s">
        <v>33</v>
      </c>
      <c r="N1294">
        <v>180</v>
      </c>
      <c r="O1294" t="s">
        <v>30</v>
      </c>
      <c r="P1294">
        <v>12.096</v>
      </c>
      <c r="Q1294">
        <v>69</v>
      </c>
      <c r="R1294" t="s">
        <v>31</v>
      </c>
      <c r="S1294" s="1">
        <v>45566</v>
      </c>
      <c r="T1294">
        <v>2</v>
      </c>
      <c r="U1294">
        <v>2024</v>
      </c>
      <c r="V1294">
        <v>265249</v>
      </c>
      <c r="W1294" s="2">
        <v>6614611</v>
      </c>
    </row>
    <row r="1295" spans="1:23" x14ac:dyDescent="0.35">
      <c r="A1295" s="1">
        <v>45382</v>
      </c>
      <c r="B1295">
        <v>265249</v>
      </c>
      <c r="C1295" t="s">
        <v>23</v>
      </c>
      <c r="D1295">
        <v>280947</v>
      </c>
      <c r="E1295" t="s">
        <v>97</v>
      </c>
      <c r="F1295" t="s">
        <v>25</v>
      </c>
      <c r="G1295">
        <v>3018</v>
      </c>
      <c r="H1295">
        <v>1</v>
      </c>
      <c r="I1295" t="s">
        <v>26</v>
      </c>
      <c r="J1295">
        <v>6795</v>
      </c>
      <c r="K1295" t="s">
        <v>27</v>
      </c>
      <c r="L1295" t="s">
        <v>79</v>
      </c>
      <c r="M1295" t="s">
        <v>33</v>
      </c>
      <c r="N1295">
        <v>45</v>
      </c>
      <c r="O1295" t="s">
        <v>30</v>
      </c>
      <c r="P1295">
        <v>0.30180000000000001</v>
      </c>
      <c r="Q1295">
        <v>8</v>
      </c>
      <c r="R1295" t="s">
        <v>31</v>
      </c>
      <c r="S1295" s="1">
        <v>45386</v>
      </c>
      <c r="T1295">
        <v>5</v>
      </c>
      <c r="U1295">
        <v>2024</v>
      </c>
      <c r="V1295">
        <v>265249</v>
      </c>
      <c r="W1295" s="2">
        <v>6614611</v>
      </c>
    </row>
    <row r="1296" spans="1:23" x14ac:dyDescent="0.35">
      <c r="A1296" s="1">
        <v>45382</v>
      </c>
      <c r="B1296">
        <v>265249</v>
      </c>
      <c r="C1296" t="s">
        <v>23</v>
      </c>
      <c r="D1296">
        <v>280947</v>
      </c>
      <c r="E1296" t="s">
        <v>97</v>
      </c>
      <c r="F1296" t="s">
        <v>25</v>
      </c>
      <c r="G1296">
        <v>3018</v>
      </c>
      <c r="H1296">
        <v>1</v>
      </c>
      <c r="I1296" t="s">
        <v>26</v>
      </c>
      <c r="J1296">
        <v>6795</v>
      </c>
      <c r="K1296" t="s">
        <v>27</v>
      </c>
      <c r="L1296" t="s">
        <v>79</v>
      </c>
      <c r="M1296" t="s">
        <v>33</v>
      </c>
      <c r="N1296">
        <v>0</v>
      </c>
      <c r="O1296" t="s">
        <v>39</v>
      </c>
      <c r="P1296">
        <v>7</v>
      </c>
      <c r="Q1296">
        <v>7</v>
      </c>
      <c r="R1296" t="s">
        <v>31</v>
      </c>
      <c r="S1296" s="1">
        <v>45386</v>
      </c>
      <c r="T1296">
        <v>5</v>
      </c>
      <c r="U1296">
        <v>2024</v>
      </c>
      <c r="V1296">
        <v>265249</v>
      </c>
      <c r="W1296" s="2">
        <v>6614611</v>
      </c>
    </row>
    <row r="1297" spans="1:23" x14ac:dyDescent="0.35">
      <c r="A1297" s="1">
        <v>45382</v>
      </c>
      <c r="B1297">
        <v>265249</v>
      </c>
      <c r="C1297" t="s">
        <v>23</v>
      </c>
      <c r="D1297">
        <v>280947</v>
      </c>
      <c r="E1297" t="s">
        <v>97</v>
      </c>
      <c r="F1297" t="s">
        <v>25</v>
      </c>
      <c r="G1297">
        <v>3018</v>
      </c>
      <c r="H1297">
        <v>1</v>
      </c>
      <c r="I1297" t="s">
        <v>26</v>
      </c>
      <c r="J1297">
        <v>6795</v>
      </c>
      <c r="K1297" t="s">
        <v>27</v>
      </c>
      <c r="L1297" t="s">
        <v>79</v>
      </c>
      <c r="M1297" t="s">
        <v>33</v>
      </c>
      <c r="N1297">
        <v>45</v>
      </c>
      <c r="O1297" t="s">
        <v>54</v>
      </c>
      <c r="P1297">
        <v>0.10063</v>
      </c>
      <c r="Q1297">
        <v>8</v>
      </c>
      <c r="R1297" t="s">
        <v>31</v>
      </c>
      <c r="S1297" s="1">
        <v>45386</v>
      </c>
      <c r="T1297">
        <v>5</v>
      </c>
      <c r="U1297">
        <v>2024</v>
      </c>
      <c r="V1297">
        <v>265249</v>
      </c>
      <c r="W1297" s="2">
        <v>6614611</v>
      </c>
    </row>
    <row r="1298" spans="1:23" x14ac:dyDescent="0.35">
      <c r="A1298" s="1">
        <v>45382</v>
      </c>
      <c r="B1298">
        <v>265249</v>
      </c>
      <c r="C1298" t="s">
        <v>23</v>
      </c>
      <c r="D1298">
        <v>280947</v>
      </c>
      <c r="E1298" t="s">
        <v>97</v>
      </c>
      <c r="F1298" t="s">
        <v>25</v>
      </c>
      <c r="G1298">
        <v>3018</v>
      </c>
      <c r="H1298">
        <v>1</v>
      </c>
      <c r="I1298" t="s">
        <v>26</v>
      </c>
      <c r="J1298">
        <v>6787</v>
      </c>
      <c r="K1298" t="s">
        <v>27</v>
      </c>
      <c r="L1298" t="s">
        <v>40</v>
      </c>
      <c r="M1298" t="s">
        <v>33</v>
      </c>
      <c r="N1298">
        <v>30</v>
      </c>
      <c r="O1298" t="s">
        <v>54</v>
      </c>
      <c r="P1298">
        <v>3.6920000000000001E-2</v>
      </c>
      <c r="Q1298">
        <v>1</v>
      </c>
      <c r="R1298" t="s">
        <v>31</v>
      </c>
      <c r="S1298" s="1">
        <v>45386</v>
      </c>
      <c r="T1298">
        <v>5</v>
      </c>
      <c r="U1298">
        <v>2024</v>
      </c>
      <c r="V1298">
        <v>265249</v>
      </c>
      <c r="W1298" s="2">
        <v>6614611</v>
      </c>
    </row>
    <row r="1299" spans="1:23" x14ac:dyDescent="0.35">
      <c r="A1299" s="1">
        <v>45382</v>
      </c>
      <c r="B1299">
        <v>265249</v>
      </c>
      <c r="C1299" t="s">
        <v>23</v>
      </c>
      <c r="D1299">
        <v>280947</v>
      </c>
      <c r="E1299" t="s">
        <v>97</v>
      </c>
      <c r="F1299" t="s">
        <v>25</v>
      </c>
      <c r="G1299">
        <v>3018</v>
      </c>
      <c r="H1299">
        <v>1</v>
      </c>
      <c r="I1299" t="s">
        <v>26</v>
      </c>
      <c r="J1299">
        <v>6789</v>
      </c>
      <c r="K1299" t="s">
        <v>27</v>
      </c>
      <c r="L1299" t="s">
        <v>38</v>
      </c>
      <c r="M1299" t="s">
        <v>33</v>
      </c>
      <c r="N1299">
        <v>60</v>
      </c>
      <c r="O1299" t="s">
        <v>30</v>
      </c>
      <c r="P1299">
        <v>0.38990999999999998</v>
      </c>
      <c r="Q1299">
        <v>20</v>
      </c>
      <c r="R1299" t="s">
        <v>31</v>
      </c>
      <c r="S1299" s="1">
        <v>45386</v>
      </c>
      <c r="T1299">
        <v>5</v>
      </c>
      <c r="U1299">
        <v>2024</v>
      </c>
      <c r="V1299">
        <v>265249</v>
      </c>
      <c r="W1299" s="2">
        <v>6614611</v>
      </c>
    </row>
    <row r="1300" spans="1:23" x14ac:dyDescent="0.35">
      <c r="A1300" s="1">
        <v>45382</v>
      </c>
      <c r="B1300">
        <v>265249</v>
      </c>
      <c r="C1300" t="s">
        <v>23</v>
      </c>
      <c r="D1300">
        <v>280947</v>
      </c>
      <c r="E1300" t="s">
        <v>97</v>
      </c>
      <c r="F1300" t="s">
        <v>25</v>
      </c>
      <c r="G1300">
        <v>3018</v>
      </c>
      <c r="H1300">
        <v>1</v>
      </c>
      <c r="I1300" t="s">
        <v>26</v>
      </c>
      <c r="J1300">
        <v>6789</v>
      </c>
      <c r="K1300" t="s">
        <v>27</v>
      </c>
      <c r="L1300" t="s">
        <v>38</v>
      </c>
      <c r="M1300" t="s">
        <v>33</v>
      </c>
      <c r="N1300">
        <v>60</v>
      </c>
      <c r="O1300" t="s">
        <v>54</v>
      </c>
      <c r="P1300">
        <v>0.79290000000000005</v>
      </c>
      <c r="Q1300">
        <v>20</v>
      </c>
      <c r="R1300" t="s">
        <v>31</v>
      </c>
      <c r="S1300" s="1">
        <v>45386</v>
      </c>
      <c r="T1300">
        <v>5</v>
      </c>
      <c r="U1300">
        <v>2024</v>
      </c>
      <c r="V1300">
        <v>265249</v>
      </c>
      <c r="W1300" s="2">
        <v>6614611</v>
      </c>
    </row>
    <row r="1301" spans="1:23" x14ac:dyDescent="0.35">
      <c r="A1301" s="1">
        <v>45382</v>
      </c>
      <c r="B1301">
        <v>265249</v>
      </c>
      <c r="C1301" t="s">
        <v>23</v>
      </c>
      <c r="D1301">
        <v>280947</v>
      </c>
      <c r="E1301" t="s">
        <v>97</v>
      </c>
      <c r="F1301" t="s">
        <v>25</v>
      </c>
      <c r="G1301">
        <v>3018</v>
      </c>
      <c r="H1301">
        <v>1</v>
      </c>
      <c r="I1301" t="s">
        <v>26</v>
      </c>
      <c r="J1301">
        <v>6794</v>
      </c>
      <c r="K1301" t="s">
        <v>27</v>
      </c>
      <c r="L1301" t="s">
        <v>41</v>
      </c>
      <c r="M1301" t="s">
        <v>33</v>
      </c>
      <c r="N1301">
        <v>45</v>
      </c>
      <c r="O1301" t="s">
        <v>30</v>
      </c>
      <c r="P1301">
        <v>5.2569999999999999E-2</v>
      </c>
      <c r="Q1301">
        <v>2</v>
      </c>
      <c r="R1301" t="s">
        <v>31</v>
      </c>
      <c r="S1301" s="1">
        <v>45386</v>
      </c>
      <c r="T1301">
        <v>5</v>
      </c>
      <c r="U1301">
        <v>2024</v>
      </c>
      <c r="V1301">
        <v>265249</v>
      </c>
      <c r="W1301" s="2">
        <v>6614611</v>
      </c>
    </row>
    <row r="1302" spans="1:23" x14ac:dyDescent="0.35">
      <c r="A1302" s="1">
        <v>45382</v>
      </c>
      <c r="B1302">
        <v>265249</v>
      </c>
      <c r="C1302" t="s">
        <v>23</v>
      </c>
      <c r="D1302">
        <v>280947</v>
      </c>
      <c r="E1302" t="s">
        <v>97</v>
      </c>
      <c r="F1302" t="s">
        <v>25</v>
      </c>
      <c r="G1302">
        <v>3018</v>
      </c>
      <c r="H1302">
        <v>1</v>
      </c>
      <c r="I1302" t="s">
        <v>26</v>
      </c>
      <c r="J1302">
        <v>6794</v>
      </c>
      <c r="K1302" t="s">
        <v>27</v>
      </c>
      <c r="L1302" t="s">
        <v>41</v>
      </c>
      <c r="M1302" t="s">
        <v>33</v>
      </c>
      <c r="N1302">
        <v>0</v>
      </c>
      <c r="O1302" t="s">
        <v>39</v>
      </c>
      <c r="P1302">
        <v>1</v>
      </c>
      <c r="Q1302">
        <v>1</v>
      </c>
      <c r="R1302" t="s">
        <v>31</v>
      </c>
      <c r="S1302" s="1">
        <v>45386</v>
      </c>
      <c r="T1302">
        <v>5</v>
      </c>
      <c r="U1302">
        <v>2024</v>
      </c>
      <c r="V1302">
        <v>265249</v>
      </c>
      <c r="W1302" s="2">
        <v>6614611</v>
      </c>
    </row>
    <row r="1303" spans="1:23" x14ac:dyDescent="0.35">
      <c r="A1303" s="1">
        <v>45382</v>
      </c>
      <c r="B1303">
        <v>265249</v>
      </c>
      <c r="C1303" t="s">
        <v>23</v>
      </c>
      <c r="D1303">
        <v>280947</v>
      </c>
      <c r="E1303" t="s">
        <v>97</v>
      </c>
      <c r="F1303" t="s">
        <v>25</v>
      </c>
      <c r="G1303">
        <v>3018</v>
      </c>
      <c r="H1303">
        <v>1</v>
      </c>
      <c r="I1303" t="s">
        <v>26</v>
      </c>
      <c r="J1303">
        <v>6432</v>
      </c>
      <c r="K1303" t="s">
        <v>27</v>
      </c>
      <c r="L1303" t="s">
        <v>45</v>
      </c>
      <c r="M1303" t="s">
        <v>33</v>
      </c>
      <c r="N1303">
        <v>60</v>
      </c>
      <c r="O1303" t="s">
        <v>80</v>
      </c>
      <c r="P1303">
        <v>0.29981999999999998</v>
      </c>
      <c r="Q1303">
        <v>7</v>
      </c>
      <c r="R1303" t="s">
        <v>31</v>
      </c>
      <c r="S1303" s="1">
        <v>45386</v>
      </c>
      <c r="T1303">
        <v>5</v>
      </c>
      <c r="U1303">
        <v>2024</v>
      </c>
      <c r="V1303">
        <v>265249</v>
      </c>
      <c r="W1303" s="2">
        <v>6614611</v>
      </c>
    </row>
    <row r="1304" spans="1:23" x14ac:dyDescent="0.35">
      <c r="A1304" s="1">
        <v>45382</v>
      </c>
      <c r="B1304">
        <v>265249</v>
      </c>
      <c r="C1304" t="s">
        <v>23</v>
      </c>
      <c r="D1304">
        <v>280006</v>
      </c>
      <c r="E1304" t="s">
        <v>24</v>
      </c>
      <c r="F1304" t="s">
        <v>25</v>
      </c>
      <c r="G1304">
        <v>3019</v>
      </c>
      <c r="H1304">
        <v>1</v>
      </c>
      <c r="I1304" t="s">
        <v>32</v>
      </c>
      <c r="J1304">
        <v>5953</v>
      </c>
      <c r="K1304" t="s">
        <v>27</v>
      </c>
      <c r="L1304" t="s">
        <v>32</v>
      </c>
      <c r="M1304" t="s">
        <v>33</v>
      </c>
      <c r="N1304">
        <v>0</v>
      </c>
      <c r="O1304" t="s">
        <v>37</v>
      </c>
      <c r="P1304">
        <v>5</v>
      </c>
      <c r="Q1304">
        <v>5</v>
      </c>
      <c r="R1304" t="s">
        <v>31</v>
      </c>
      <c r="S1304" s="1">
        <v>45386</v>
      </c>
      <c r="T1304">
        <v>6</v>
      </c>
      <c r="U1304">
        <v>2024</v>
      </c>
      <c r="V1304">
        <v>265249</v>
      </c>
      <c r="W1304" s="2">
        <v>6614611</v>
      </c>
    </row>
    <row r="1305" spans="1:23" x14ac:dyDescent="0.35">
      <c r="A1305" s="1">
        <v>45382</v>
      </c>
      <c r="B1305">
        <v>265249</v>
      </c>
      <c r="C1305" t="s">
        <v>23</v>
      </c>
      <c r="D1305">
        <v>280006</v>
      </c>
      <c r="E1305" t="s">
        <v>24</v>
      </c>
      <c r="F1305" t="s">
        <v>25</v>
      </c>
      <c r="G1305">
        <v>3018</v>
      </c>
      <c r="H1305">
        <v>1</v>
      </c>
      <c r="I1305" t="s">
        <v>26</v>
      </c>
      <c r="J1305">
        <v>6747</v>
      </c>
      <c r="K1305" t="s">
        <v>27</v>
      </c>
      <c r="L1305" t="s">
        <v>43</v>
      </c>
      <c r="M1305" t="s">
        <v>29</v>
      </c>
      <c r="N1305">
        <v>0</v>
      </c>
      <c r="O1305" t="s">
        <v>37</v>
      </c>
      <c r="P1305">
        <v>32</v>
      </c>
      <c r="Q1305">
        <v>32</v>
      </c>
      <c r="R1305" t="s">
        <v>31</v>
      </c>
      <c r="S1305" s="1">
        <v>45386</v>
      </c>
      <c r="T1305">
        <v>6</v>
      </c>
      <c r="U1305">
        <v>2024</v>
      </c>
      <c r="V1305">
        <v>265249</v>
      </c>
      <c r="W1305" s="2">
        <v>6614611</v>
      </c>
    </row>
    <row r="1306" spans="1:23" x14ac:dyDescent="0.35">
      <c r="A1306" s="1">
        <v>45382</v>
      </c>
      <c r="B1306">
        <v>265249</v>
      </c>
      <c r="C1306" t="s">
        <v>23</v>
      </c>
      <c r="D1306">
        <v>280006</v>
      </c>
      <c r="E1306" t="s">
        <v>24</v>
      </c>
      <c r="F1306" t="s">
        <v>25</v>
      </c>
      <c r="G1306">
        <v>3018</v>
      </c>
      <c r="H1306">
        <v>1</v>
      </c>
      <c r="I1306" t="s">
        <v>26</v>
      </c>
      <c r="J1306">
        <v>6747</v>
      </c>
      <c r="K1306" t="s">
        <v>27</v>
      </c>
      <c r="L1306" t="s">
        <v>43</v>
      </c>
      <c r="M1306" t="s">
        <v>33</v>
      </c>
      <c r="N1306">
        <v>0</v>
      </c>
      <c r="O1306" t="s">
        <v>37</v>
      </c>
      <c r="P1306">
        <v>4</v>
      </c>
      <c r="Q1306">
        <v>4</v>
      </c>
      <c r="R1306" t="s">
        <v>31</v>
      </c>
      <c r="S1306" s="1">
        <v>45386</v>
      </c>
      <c r="T1306">
        <v>6</v>
      </c>
      <c r="U1306">
        <v>2024</v>
      </c>
      <c r="V1306">
        <v>265249</v>
      </c>
      <c r="W1306" s="2">
        <v>6614611</v>
      </c>
    </row>
    <row r="1307" spans="1:23" x14ac:dyDescent="0.35">
      <c r="A1307" s="1">
        <v>45382</v>
      </c>
      <c r="B1307">
        <v>265249</v>
      </c>
      <c r="C1307" t="s">
        <v>23</v>
      </c>
      <c r="D1307">
        <v>280006</v>
      </c>
      <c r="E1307" t="s">
        <v>24</v>
      </c>
      <c r="F1307" t="s">
        <v>25</v>
      </c>
      <c r="G1307">
        <v>3019</v>
      </c>
      <c r="H1307">
        <v>1</v>
      </c>
      <c r="I1307" t="s">
        <v>32</v>
      </c>
      <c r="J1307">
        <v>5953</v>
      </c>
      <c r="K1307" t="s">
        <v>27</v>
      </c>
      <c r="L1307" t="s">
        <v>32</v>
      </c>
      <c r="M1307" t="s">
        <v>33</v>
      </c>
      <c r="N1307">
        <v>9</v>
      </c>
      <c r="O1307" t="s">
        <v>30</v>
      </c>
      <c r="P1307">
        <v>1.6619999999999999E-2</v>
      </c>
      <c r="Q1307">
        <v>2</v>
      </c>
      <c r="R1307" t="s">
        <v>31</v>
      </c>
      <c r="S1307" s="1">
        <v>45386</v>
      </c>
      <c r="T1307">
        <v>6</v>
      </c>
      <c r="U1307">
        <v>2024</v>
      </c>
      <c r="V1307">
        <v>265249</v>
      </c>
      <c r="W1307" s="2">
        <v>6614611</v>
      </c>
    </row>
    <row r="1308" spans="1:23" x14ac:dyDescent="0.35">
      <c r="A1308" s="1">
        <v>45382</v>
      </c>
      <c r="B1308">
        <v>265249</v>
      </c>
      <c r="C1308" t="s">
        <v>23</v>
      </c>
      <c r="D1308">
        <v>280006</v>
      </c>
      <c r="E1308" t="s">
        <v>24</v>
      </c>
      <c r="F1308" t="s">
        <v>25</v>
      </c>
      <c r="G1308">
        <v>3019</v>
      </c>
      <c r="H1308">
        <v>1</v>
      </c>
      <c r="I1308" t="s">
        <v>32</v>
      </c>
      <c r="J1308">
        <v>5953</v>
      </c>
      <c r="K1308" t="s">
        <v>27</v>
      </c>
      <c r="L1308" t="s">
        <v>32</v>
      </c>
      <c r="M1308" t="s">
        <v>33</v>
      </c>
      <c r="N1308">
        <v>0</v>
      </c>
      <c r="O1308" t="s">
        <v>39</v>
      </c>
      <c r="P1308">
        <v>10</v>
      </c>
      <c r="Q1308">
        <v>10</v>
      </c>
      <c r="R1308" t="s">
        <v>31</v>
      </c>
      <c r="S1308" s="1">
        <v>45386</v>
      </c>
      <c r="T1308">
        <v>6</v>
      </c>
      <c r="U1308">
        <v>2024</v>
      </c>
      <c r="V1308">
        <v>265249</v>
      </c>
      <c r="W1308" s="2">
        <v>6614611</v>
      </c>
    </row>
    <row r="1309" spans="1:23" x14ac:dyDescent="0.35">
      <c r="A1309" s="1">
        <v>45382</v>
      </c>
      <c r="B1309">
        <v>265249</v>
      </c>
      <c r="C1309" t="s">
        <v>23</v>
      </c>
      <c r="D1309">
        <v>280006</v>
      </c>
      <c r="E1309" t="s">
        <v>24</v>
      </c>
      <c r="F1309" t="s">
        <v>25</v>
      </c>
      <c r="G1309">
        <v>3019</v>
      </c>
      <c r="H1309">
        <v>1</v>
      </c>
      <c r="I1309" t="s">
        <v>32</v>
      </c>
      <c r="J1309">
        <v>5953</v>
      </c>
      <c r="K1309" t="s">
        <v>27</v>
      </c>
      <c r="L1309" t="s">
        <v>32</v>
      </c>
      <c r="M1309" t="s">
        <v>33</v>
      </c>
      <c r="N1309">
        <v>36</v>
      </c>
      <c r="O1309" t="s">
        <v>30</v>
      </c>
      <c r="P1309">
        <v>4.4310000000000002E-2</v>
      </c>
      <c r="Q1309">
        <v>1</v>
      </c>
      <c r="R1309" t="s">
        <v>31</v>
      </c>
      <c r="S1309" s="1">
        <v>45386</v>
      </c>
      <c r="T1309">
        <v>6</v>
      </c>
      <c r="U1309">
        <v>2024</v>
      </c>
      <c r="V1309">
        <v>265249</v>
      </c>
      <c r="W1309" s="2">
        <v>6614611</v>
      </c>
    </row>
    <row r="1310" spans="1:23" x14ac:dyDescent="0.35">
      <c r="A1310" s="1">
        <v>45382</v>
      </c>
      <c r="B1310">
        <v>265249</v>
      </c>
      <c r="C1310" t="s">
        <v>23</v>
      </c>
      <c r="D1310">
        <v>280006</v>
      </c>
      <c r="E1310" t="s">
        <v>24</v>
      </c>
      <c r="F1310" t="s">
        <v>25</v>
      </c>
      <c r="G1310">
        <v>3018</v>
      </c>
      <c r="H1310">
        <v>1</v>
      </c>
      <c r="I1310" t="s">
        <v>26</v>
      </c>
      <c r="J1310">
        <v>6789</v>
      </c>
      <c r="K1310" t="s">
        <v>27</v>
      </c>
      <c r="L1310" t="s">
        <v>38</v>
      </c>
      <c r="M1310" t="s">
        <v>33</v>
      </c>
      <c r="N1310">
        <v>50.5</v>
      </c>
      <c r="O1310" t="s">
        <v>30</v>
      </c>
      <c r="P1310">
        <v>0.31076999999999999</v>
      </c>
      <c r="Q1310">
        <v>5</v>
      </c>
      <c r="R1310" t="s">
        <v>31</v>
      </c>
      <c r="S1310" s="1">
        <v>45386</v>
      </c>
      <c r="T1310">
        <v>6</v>
      </c>
      <c r="U1310">
        <v>2024</v>
      </c>
      <c r="V1310">
        <v>265249</v>
      </c>
      <c r="W1310" s="2">
        <v>6614611</v>
      </c>
    </row>
    <row r="1311" spans="1:23" x14ac:dyDescent="0.35">
      <c r="A1311" s="1">
        <v>45382</v>
      </c>
      <c r="B1311">
        <v>265249</v>
      </c>
      <c r="C1311" t="s">
        <v>23</v>
      </c>
      <c r="D1311">
        <v>280006</v>
      </c>
      <c r="E1311" t="s">
        <v>24</v>
      </c>
      <c r="F1311" t="s">
        <v>25</v>
      </c>
      <c r="G1311">
        <v>3019</v>
      </c>
      <c r="H1311">
        <v>1</v>
      </c>
      <c r="I1311" t="s">
        <v>32</v>
      </c>
      <c r="J1311">
        <v>5953</v>
      </c>
      <c r="K1311" t="s">
        <v>27</v>
      </c>
      <c r="L1311" t="s">
        <v>32</v>
      </c>
      <c r="M1311" t="s">
        <v>33</v>
      </c>
      <c r="N1311">
        <v>58.5</v>
      </c>
      <c r="O1311" t="s">
        <v>30</v>
      </c>
      <c r="P1311">
        <v>0.36</v>
      </c>
      <c r="Q1311">
        <v>5</v>
      </c>
      <c r="R1311" t="s">
        <v>31</v>
      </c>
      <c r="S1311" s="1">
        <v>45386</v>
      </c>
      <c r="T1311">
        <v>6</v>
      </c>
      <c r="U1311">
        <v>2024</v>
      </c>
      <c r="V1311">
        <v>265249</v>
      </c>
      <c r="W1311" s="2">
        <v>6614611</v>
      </c>
    </row>
    <row r="1312" spans="1:23" x14ac:dyDescent="0.35">
      <c r="A1312" s="1">
        <v>45382</v>
      </c>
      <c r="B1312">
        <v>265249</v>
      </c>
      <c r="C1312" t="s">
        <v>23</v>
      </c>
      <c r="D1312">
        <v>280006</v>
      </c>
      <c r="E1312" t="s">
        <v>24</v>
      </c>
      <c r="F1312" t="s">
        <v>25</v>
      </c>
      <c r="G1312">
        <v>3018</v>
      </c>
      <c r="H1312">
        <v>1</v>
      </c>
      <c r="I1312" t="s">
        <v>26</v>
      </c>
      <c r="J1312">
        <v>6432</v>
      </c>
      <c r="K1312" t="s">
        <v>27</v>
      </c>
      <c r="L1312" t="s">
        <v>45</v>
      </c>
      <c r="M1312" t="s">
        <v>29</v>
      </c>
      <c r="N1312">
        <v>60</v>
      </c>
      <c r="O1312" t="s">
        <v>30</v>
      </c>
      <c r="P1312">
        <v>0.12997</v>
      </c>
      <c r="Q1312">
        <v>2</v>
      </c>
      <c r="R1312" t="s">
        <v>31</v>
      </c>
      <c r="S1312" s="1">
        <v>45386</v>
      </c>
      <c r="T1312">
        <v>6</v>
      </c>
      <c r="U1312">
        <v>2024</v>
      </c>
      <c r="V1312">
        <v>265249</v>
      </c>
      <c r="W1312" s="2">
        <v>6614611</v>
      </c>
    </row>
    <row r="1313" spans="1:23" x14ac:dyDescent="0.35">
      <c r="A1313" s="1">
        <v>45382</v>
      </c>
      <c r="B1313">
        <v>265249</v>
      </c>
      <c r="C1313" t="s">
        <v>23</v>
      </c>
      <c r="D1313">
        <v>280006</v>
      </c>
      <c r="E1313" t="s">
        <v>24</v>
      </c>
      <c r="F1313" t="s">
        <v>25</v>
      </c>
      <c r="G1313">
        <v>3018</v>
      </c>
      <c r="H1313">
        <v>1</v>
      </c>
      <c r="I1313" t="s">
        <v>26</v>
      </c>
      <c r="J1313">
        <v>6432</v>
      </c>
      <c r="K1313" t="s">
        <v>27</v>
      </c>
      <c r="L1313" t="s">
        <v>45</v>
      </c>
      <c r="M1313" t="s">
        <v>33</v>
      </c>
      <c r="N1313">
        <v>35.5</v>
      </c>
      <c r="O1313" t="s">
        <v>30</v>
      </c>
      <c r="P1313">
        <v>4.7919999999999997E-2</v>
      </c>
      <c r="Q1313">
        <v>2</v>
      </c>
      <c r="R1313" t="s">
        <v>31</v>
      </c>
      <c r="S1313" s="1">
        <v>45386</v>
      </c>
      <c r="T1313">
        <v>6</v>
      </c>
      <c r="U1313">
        <v>2024</v>
      </c>
      <c r="V1313">
        <v>265249</v>
      </c>
      <c r="W1313" s="2">
        <v>6614611</v>
      </c>
    </row>
    <row r="1314" spans="1:23" x14ac:dyDescent="0.35">
      <c r="A1314" s="1">
        <v>45382</v>
      </c>
      <c r="B1314">
        <v>265249</v>
      </c>
      <c r="C1314" t="s">
        <v>23</v>
      </c>
      <c r="D1314">
        <v>280006</v>
      </c>
      <c r="E1314" t="s">
        <v>24</v>
      </c>
      <c r="F1314" t="s">
        <v>25</v>
      </c>
      <c r="G1314">
        <v>3019</v>
      </c>
      <c r="H1314">
        <v>1</v>
      </c>
      <c r="I1314" t="s">
        <v>32</v>
      </c>
      <c r="J1314">
        <v>5953</v>
      </c>
      <c r="K1314" t="s">
        <v>27</v>
      </c>
      <c r="L1314" t="s">
        <v>32</v>
      </c>
      <c r="M1314" t="s">
        <v>33</v>
      </c>
      <c r="N1314">
        <v>18</v>
      </c>
      <c r="O1314" t="s">
        <v>30</v>
      </c>
      <c r="P1314">
        <v>2.7689999999999999E-2</v>
      </c>
      <c r="Q1314">
        <v>2</v>
      </c>
      <c r="R1314" t="s">
        <v>31</v>
      </c>
      <c r="S1314" s="1">
        <v>45386</v>
      </c>
      <c r="T1314">
        <v>6</v>
      </c>
      <c r="U1314">
        <v>2024</v>
      </c>
      <c r="V1314">
        <v>265249</v>
      </c>
      <c r="W1314" s="2">
        <v>6614611</v>
      </c>
    </row>
    <row r="1315" spans="1:23" x14ac:dyDescent="0.35">
      <c r="A1315" s="1">
        <v>45382</v>
      </c>
      <c r="B1315">
        <v>265249</v>
      </c>
      <c r="C1315" t="s">
        <v>23</v>
      </c>
      <c r="D1315">
        <v>280006</v>
      </c>
      <c r="E1315" t="s">
        <v>24</v>
      </c>
      <c r="F1315" t="s">
        <v>25</v>
      </c>
      <c r="G1315">
        <v>3018</v>
      </c>
      <c r="H1315">
        <v>1</v>
      </c>
      <c r="I1315" t="s">
        <v>26</v>
      </c>
      <c r="J1315">
        <v>6788</v>
      </c>
      <c r="K1315" t="s">
        <v>27</v>
      </c>
      <c r="L1315" t="s">
        <v>28</v>
      </c>
      <c r="M1315" t="s">
        <v>33</v>
      </c>
      <c r="N1315">
        <v>60</v>
      </c>
      <c r="O1315" t="s">
        <v>30</v>
      </c>
      <c r="P1315">
        <v>5.7000000000000002E-2</v>
      </c>
      <c r="Q1315">
        <v>1</v>
      </c>
      <c r="R1315" t="s">
        <v>31</v>
      </c>
      <c r="S1315" s="1">
        <v>45386</v>
      </c>
      <c r="T1315">
        <v>6</v>
      </c>
      <c r="U1315">
        <v>2024</v>
      </c>
      <c r="V1315">
        <v>265249</v>
      </c>
      <c r="W1315" s="2">
        <v>6614611</v>
      </c>
    </row>
    <row r="1316" spans="1:23" x14ac:dyDescent="0.35">
      <c r="A1316" s="1">
        <v>45382</v>
      </c>
      <c r="B1316">
        <v>265249</v>
      </c>
      <c r="C1316" t="s">
        <v>23</v>
      </c>
      <c r="D1316">
        <v>280006</v>
      </c>
      <c r="E1316" t="s">
        <v>24</v>
      </c>
      <c r="F1316" t="s">
        <v>25</v>
      </c>
      <c r="G1316">
        <v>3018</v>
      </c>
      <c r="H1316">
        <v>1</v>
      </c>
      <c r="I1316" t="s">
        <v>26</v>
      </c>
      <c r="J1316">
        <v>6789</v>
      </c>
      <c r="K1316" t="s">
        <v>27</v>
      </c>
      <c r="L1316" t="s">
        <v>38</v>
      </c>
      <c r="M1316" t="s">
        <v>33</v>
      </c>
      <c r="N1316">
        <v>60</v>
      </c>
      <c r="O1316" t="s">
        <v>30</v>
      </c>
      <c r="P1316">
        <v>7.3849999999999999E-2</v>
      </c>
      <c r="Q1316">
        <v>1</v>
      </c>
      <c r="R1316" t="s">
        <v>31</v>
      </c>
      <c r="S1316" s="1">
        <v>45386</v>
      </c>
      <c r="T1316">
        <v>6</v>
      </c>
      <c r="U1316">
        <v>2024</v>
      </c>
      <c r="V1316">
        <v>265249</v>
      </c>
      <c r="W1316" s="2">
        <v>6614611</v>
      </c>
    </row>
    <row r="1317" spans="1:23" x14ac:dyDescent="0.35">
      <c r="A1317" s="1">
        <v>45382</v>
      </c>
      <c r="B1317">
        <v>265249</v>
      </c>
      <c r="C1317" t="s">
        <v>23</v>
      </c>
      <c r="D1317">
        <v>280006</v>
      </c>
      <c r="E1317" t="s">
        <v>24</v>
      </c>
      <c r="F1317" t="s">
        <v>25</v>
      </c>
      <c r="G1317">
        <v>3018</v>
      </c>
      <c r="H1317">
        <v>1</v>
      </c>
      <c r="I1317" t="s">
        <v>26</v>
      </c>
      <c r="J1317">
        <v>6432</v>
      </c>
      <c r="K1317" t="s">
        <v>27</v>
      </c>
      <c r="L1317" t="s">
        <v>45</v>
      </c>
      <c r="M1317" t="s">
        <v>29</v>
      </c>
      <c r="N1317">
        <v>45</v>
      </c>
      <c r="O1317" t="s">
        <v>30</v>
      </c>
      <c r="P1317">
        <v>5.5379999999999999E-2</v>
      </c>
      <c r="Q1317">
        <v>1</v>
      </c>
      <c r="R1317" t="s">
        <v>31</v>
      </c>
      <c r="S1317" s="1">
        <v>45386</v>
      </c>
      <c r="T1317">
        <v>6</v>
      </c>
      <c r="U1317">
        <v>2024</v>
      </c>
      <c r="V1317">
        <v>265249</v>
      </c>
      <c r="W1317" s="2">
        <v>6614611</v>
      </c>
    </row>
    <row r="1318" spans="1:23" x14ac:dyDescent="0.35">
      <c r="A1318" s="1">
        <v>45382</v>
      </c>
      <c r="B1318">
        <v>265249</v>
      </c>
      <c r="C1318" t="s">
        <v>23</v>
      </c>
      <c r="D1318">
        <v>280006</v>
      </c>
      <c r="E1318" t="s">
        <v>24</v>
      </c>
      <c r="F1318" t="s">
        <v>25</v>
      </c>
      <c r="G1318">
        <v>3019</v>
      </c>
      <c r="H1318">
        <v>1</v>
      </c>
      <c r="I1318" t="s">
        <v>32</v>
      </c>
      <c r="J1318">
        <v>5953</v>
      </c>
      <c r="K1318" t="s">
        <v>27</v>
      </c>
      <c r="L1318" t="s">
        <v>32</v>
      </c>
      <c r="M1318" t="s">
        <v>33</v>
      </c>
      <c r="N1318">
        <v>22.5</v>
      </c>
      <c r="O1318" t="s">
        <v>30</v>
      </c>
      <c r="P1318">
        <v>5.262E-2</v>
      </c>
      <c r="Q1318">
        <v>3</v>
      </c>
      <c r="R1318" t="s">
        <v>31</v>
      </c>
      <c r="S1318" s="1">
        <v>45386</v>
      </c>
      <c r="T1318">
        <v>6</v>
      </c>
      <c r="U1318">
        <v>2024</v>
      </c>
      <c r="V1318">
        <v>265249</v>
      </c>
      <c r="W1318" s="2">
        <v>6614611</v>
      </c>
    </row>
    <row r="1319" spans="1:23" x14ac:dyDescent="0.35">
      <c r="A1319" s="1">
        <v>45382</v>
      </c>
      <c r="B1319">
        <v>265249</v>
      </c>
      <c r="C1319" t="s">
        <v>23</v>
      </c>
      <c r="D1319">
        <v>280006</v>
      </c>
      <c r="E1319" t="s">
        <v>24</v>
      </c>
      <c r="F1319" t="s">
        <v>25</v>
      </c>
      <c r="G1319">
        <v>3018</v>
      </c>
      <c r="H1319">
        <v>1</v>
      </c>
      <c r="I1319" t="s">
        <v>26</v>
      </c>
      <c r="J1319">
        <v>6432</v>
      </c>
      <c r="K1319" t="s">
        <v>27</v>
      </c>
      <c r="L1319" t="s">
        <v>45</v>
      </c>
      <c r="M1319" t="s">
        <v>33</v>
      </c>
      <c r="N1319">
        <v>60</v>
      </c>
      <c r="O1319" t="s">
        <v>30</v>
      </c>
      <c r="P1319">
        <v>8.3360000000000004E-2</v>
      </c>
      <c r="Q1319">
        <v>2</v>
      </c>
      <c r="R1319" t="s">
        <v>31</v>
      </c>
      <c r="S1319" s="1">
        <v>45386</v>
      </c>
      <c r="T1319">
        <v>6</v>
      </c>
      <c r="U1319">
        <v>2024</v>
      </c>
      <c r="V1319">
        <v>265249</v>
      </c>
      <c r="W1319" s="2">
        <v>6614611</v>
      </c>
    </row>
    <row r="1320" spans="1:23" x14ac:dyDescent="0.35">
      <c r="A1320" s="1">
        <v>45382</v>
      </c>
      <c r="B1320">
        <v>265249</v>
      </c>
      <c r="C1320" t="s">
        <v>23</v>
      </c>
      <c r="D1320">
        <v>280006</v>
      </c>
      <c r="E1320" t="s">
        <v>24</v>
      </c>
      <c r="F1320" t="s">
        <v>25</v>
      </c>
      <c r="G1320">
        <v>3018</v>
      </c>
      <c r="H1320">
        <v>1</v>
      </c>
      <c r="I1320" t="s">
        <v>26</v>
      </c>
      <c r="J1320">
        <v>6432</v>
      </c>
      <c r="K1320" t="s">
        <v>27</v>
      </c>
      <c r="L1320" t="s">
        <v>45</v>
      </c>
      <c r="M1320" t="s">
        <v>29</v>
      </c>
      <c r="N1320">
        <v>50.5</v>
      </c>
      <c r="O1320" t="s">
        <v>30</v>
      </c>
      <c r="P1320">
        <v>3.1800000000000002E-2</v>
      </c>
      <c r="Q1320">
        <v>1</v>
      </c>
      <c r="R1320" t="s">
        <v>31</v>
      </c>
      <c r="S1320" s="1">
        <v>45386</v>
      </c>
      <c r="T1320">
        <v>6</v>
      </c>
      <c r="U1320">
        <v>2024</v>
      </c>
      <c r="V1320">
        <v>265249</v>
      </c>
      <c r="W1320" s="2">
        <v>6614611</v>
      </c>
    </row>
    <row r="1321" spans="1:23" x14ac:dyDescent="0.35">
      <c r="A1321" s="1">
        <v>45382</v>
      </c>
      <c r="B1321">
        <v>265249</v>
      </c>
      <c r="C1321" t="s">
        <v>23</v>
      </c>
      <c r="D1321">
        <v>280006</v>
      </c>
      <c r="E1321" t="s">
        <v>24</v>
      </c>
      <c r="F1321" t="s">
        <v>25</v>
      </c>
      <c r="G1321">
        <v>3018</v>
      </c>
      <c r="H1321">
        <v>1</v>
      </c>
      <c r="I1321" t="s">
        <v>26</v>
      </c>
      <c r="J1321">
        <v>6432</v>
      </c>
      <c r="K1321" t="s">
        <v>27</v>
      </c>
      <c r="L1321" t="s">
        <v>45</v>
      </c>
      <c r="M1321" t="s">
        <v>29</v>
      </c>
      <c r="N1321">
        <v>40.5</v>
      </c>
      <c r="O1321" t="s">
        <v>30</v>
      </c>
      <c r="P1321">
        <v>9.9690000000000001E-2</v>
      </c>
      <c r="Q1321">
        <v>2</v>
      </c>
      <c r="R1321" t="s">
        <v>31</v>
      </c>
      <c r="S1321" s="1">
        <v>45386</v>
      </c>
      <c r="T1321">
        <v>6</v>
      </c>
      <c r="U1321">
        <v>2024</v>
      </c>
      <c r="V1321">
        <v>265249</v>
      </c>
      <c r="W1321" s="2">
        <v>6614611</v>
      </c>
    </row>
    <row r="1322" spans="1:23" x14ac:dyDescent="0.35">
      <c r="A1322" s="1">
        <v>45382</v>
      </c>
      <c r="B1322">
        <v>265249</v>
      </c>
      <c r="C1322" t="s">
        <v>23</v>
      </c>
      <c r="D1322">
        <v>280006</v>
      </c>
      <c r="E1322" t="s">
        <v>24</v>
      </c>
      <c r="F1322" t="s">
        <v>25</v>
      </c>
      <c r="G1322">
        <v>3018</v>
      </c>
      <c r="H1322">
        <v>1</v>
      </c>
      <c r="I1322" t="s">
        <v>26</v>
      </c>
      <c r="J1322">
        <v>6432</v>
      </c>
      <c r="K1322" t="s">
        <v>27</v>
      </c>
      <c r="L1322" t="s">
        <v>45</v>
      </c>
      <c r="M1322" t="s">
        <v>29</v>
      </c>
      <c r="N1322">
        <v>0</v>
      </c>
      <c r="O1322" t="s">
        <v>39</v>
      </c>
      <c r="P1322">
        <v>1</v>
      </c>
      <c r="Q1322">
        <v>1</v>
      </c>
      <c r="R1322" t="s">
        <v>31</v>
      </c>
      <c r="S1322" s="1">
        <v>45386</v>
      </c>
      <c r="T1322">
        <v>6</v>
      </c>
      <c r="U1322">
        <v>2024</v>
      </c>
      <c r="V1322">
        <v>265249</v>
      </c>
      <c r="W1322" s="2">
        <v>6614611</v>
      </c>
    </row>
    <row r="1323" spans="1:23" x14ac:dyDescent="0.35">
      <c r="A1323" s="1">
        <v>45382</v>
      </c>
      <c r="B1323">
        <v>265249</v>
      </c>
      <c r="C1323" t="s">
        <v>23</v>
      </c>
      <c r="D1323">
        <v>280006</v>
      </c>
      <c r="E1323" t="s">
        <v>24</v>
      </c>
      <c r="F1323" t="s">
        <v>25</v>
      </c>
      <c r="G1323">
        <v>3018</v>
      </c>
      <c r="H1323">
        <v>1</v>
      </c>
      <c r="I1323" t="s">
        <v>26</v>
      </c>
      <c r="J1323">
        <v>20429</v>
      </c>
      <c r="K1323" t="s">
        <v>27</v>
      </c>
      <c r="L1323" t="s">
        <v>130</v>
      </c>
      <c r="M1323" t="s">
        <v>33</v>
      </c>
      <c r="N1323">
        <v>30</v>
      </c>
      <c r="O1323" t="s">
        <v>30</v>
      </c>
      <c r="P1323">
        <v>0.40615000000000001</v>
      </c>
      <c r="Q1323">
        <v>11</v>
      </c>
      <c r="R1323" t="s">
        <v>31</v>
      </c>
      <c r="S1323" s="1">
        <v>45386</v>
      </c>
      <c r="T1323">
        <v>6</v>
      </c>
      <c r="U1323">
        <v>2024</v>
      </c>
      <c r="V1323">
        <v>265249</v>
      </c>
      <c r="W1323" s="2">
        <v>6614611</v>
      </c>
    </row>
    <row r="1324" spans="1:23" x14ac:dyDescent="0.35">
      <c r="A1324" s="1">
        <v>45382</v>
      </c>
      <c r="B1324">
        <v>265249</v>
      </c>
      <c r="C1324" t="s">
        <v>23</v>
      </c>
      <c r="D1324">
        <v>280006</v>
      </c>
      <c r="E1324" t="s">
        <v>24</v>
      </c>
      <c r="F1324" t="s">
        <v>25</v>
      </c>
      <c r="G1324">
        <v>3018</v>
      </c>
      <c r="H1324">
        <v>1</v>
      </c>
      <c r="I1324" t="s">
        <v>26</v>
      </c>
      <c r="J1324">
        <v>20429</v>
      </c>
      <c r="K1324" t="s">
        <v>27</v>
      </c>
      <c r="L1324" t="s">
        <v>130</v>
      </c>
      <c r="M1324" t="s">
        <v>33</v>
      </c>
      <c r="N1324">
        <v>0</v>
      </c>
      <c r="O1324" t="s">
        <v>39</v>
      </c>
      <c r="P1324">
        <v>11</v>
      </c>
      <c r="Q1324">
        <v>11</v>
      </c>
      <c r="R1324" t="s">
        <v>31</v>
      </c>
      <c r="S1324" s="1">
        <v>45386</v>
      </c>
      <c r="T1324">
        <v>6</v>
      </c>
      <c r="U1324">
        <v>2024</v>
      </c>
      <c r="V1324">
        <v>265249</v>
      </c>
      <c r="W1324" s="2">
        <v>6614611</v>
      </c>
    </row>
    <row r="1325" spans="1:23" x14ac:dyDescent="0.35">
      <c r="A1325" s="1">
        <v>45382</v>
      </c>
      <c r="B1325">
        <v>265249</v>
      </c>
      <c r="C1325" t="s">
        <v>23</v>
      </c>
      <c r="D1325">
        <v>259247</v>
      </c>
      <c r="E1325" t="s">
        <v>118</v>
      </c>
      <c r="F1325" t="s">
        <v>49</v>
      </c>
      <c r="G1325">
        <v>3018</v>
      </c>
      <c r="H1325">
        <v>1</v>
      </c>
      <c r="I1325" t="s">
        <v>26</v>
      </c>
      <c r="J1325">
        <v>6788</v>
      </c>
      <c r="K1325" t="s">
        <v>27</v>
      </c>
      <c r="L1325" t="s">
        <v>28</v>
      </c>
      <c r="M1325" t="s">
        <v>33</v>
      </c>
      <c r="N1325">
        <v>55</v>
      </c>
      <c r="O1325" t="s">
        <v>30</v>
      </c>
      <c r="P1325">
        <v>6.769E-2</v>
      </c>
      <c r="Q1325">
        <v>1</v>
      </c>
      <c r="R1325" t="s">
        <v>31</v>
      </c>
      <c r="S1325" s="1">
        <v>45386</v>
      </c>
      <c r="T1325">
        <v>3</v>
      </c>
      <c r="U1325">
        <v>2024</v>
      </c>
      <c r="V1325">
        <v>265249</v>
      </c>
      <c r="W1325" s="2">
        <v>6614611</v>
      </c>
    </row>
    <row r="1326" spans="1:23" x14ac:dyDescent="0.35">
      <c r="A1326" s="1">
        <v>45382</v>
      </c>
      <c r="B1326">
        <v>265249</v>
      </c>
      <c r="C1326" t="s">
        <v>23</v>
      </c>
      <c r="D1326">
        <v>259247</v>
      </c>
      <c r="E1326" t="s">
        <v>118</v>
      </c>
      <c r="F1326" t="s">
        <v>49</v>
      </c>
      <c r="G1326">
        <v>3019</v>
      </c>
      <c r="H1326">
        <v>1</v>
      </c>
      <c r="I1326" t="s">
        <v>32</v>
      </c>
      <c r="J1326">
        <v>5953</v>
      </c>
      <c r="K1326" t="s">
        <v>27</v>
      </c>
      <c r="L1326" t="s">
        <v>32</v>
      </c>
      <c r="M1326" t="s">
        <v>33</v>
      </c>
      <c r="N1326">
        <v>40</v>
      </c>
      <c r="O1326" t="s">
        <v>30</v>
      </c>
      <c r="P1326">
        <v>6.1500000000000001E-3</v>
      </c>
      <c r="Q1326">
        <v>1</v>
      </c>
      <c r="R1326" t="s">
        <v>31</v>
      </c>
      <c r="S1326" s="1">
        <v>45386</v>
      </c>
      <c r="T1326">
        <v>3</v>
      </c>
      <c r="U1326">
        <v>2024</v>
      </c>
      <c r="V1326">
        <v>265249</v>
      </c>
      <c r="W1326" s="2">
        <v>6614611</v>
      </c>
    </row>
    <row r="1327" spans="1:23" x14ac:dyDescent="0.35">
      <c r="A1327" s="1">
        <v>45382</v>
      </c>
      <c r="B1327">
        <v>265249</v>
      </c>
      <c r="C1327" t="s">
        <v>23</v>
      </c>
      <c r="D1327">
        <v>259247</v>
      </c>
      <c r="E1327" t="s">
        <v>118</v>
      </c>
      <c r="F1327" t="s">
        <v>49</v>
      </c>
      <c r="G1327">
        <v>3018</v>
      </c>
      <c r="H1327">
        <v>1</v>
      </c>
      <c r="I1327" t="s">
        <v>26</v>
      </c>
      <c r="J1327">
        <v>6787</v>
      </c>
      <c r="K1327" t="s">
        <v>27</v>
      </c>
      <c r="L1327" t="s">
        <v>40</v>
      </c>
      <c r="M1327" t="s">
        <v>33</v>
      </c>
      <c r="N1327">
        <v>41.5</v>
      </c>
      <c r="O1327" t="s">
        <v>30</v>
      </c>
      <c r="P1327">
        <v>5.108E-2</v>
      </c>
      <c r="Q1327">
        <v>1</v>
      </c>
      <c r="R1327" t="s">
        <v>31</v>
      </c>
      <c r="S1327" s="1">
        <v>45386</v>
      </c>
      <c r="T1327">
        <v>3</v>
      </c>
      <c r="U1327">
        <v>2024</v>
      </c>
      <c r="V1327">
        <v>265249</v>
      </c>
      <c r="W1327" s="2">
        <v>6614611</v>
      </c>
    </row>
    <row r="1328" spans="1:23" x14ac:dyDescent="0.35">
      <c r="A1328" s="1">
        <v>45382</v>
      </c>
      <c r="B1328">
        <v>265249</v>
      </c>
      <c r="C1328" t="s">
        <v>23</v>
      </c>
      <c r="D1328">
        <v>259247</v>
      </c>
      <c r="E1328" t="s">
        <v>118</v>
      </c>
      <c r="F1328" t="s">
        <v>49</v>
      </c>
      <c r="G1328">
        <v>3016</v>
      </c>
      <c r="H1328">
        <v>2</v>
      </c>
      <c r="I1328" t="s">
        <v>55</v>
      </c>
      <c r="J1328">
        <v>1366</v>
      </c>
      <c r="K1328" t="s">
        <v>56</v>
      </c>
      <c r="L1328" t="s">
        <v>100</v>
      </c>
      <c r="M1328" t="s">
        <v>33</v>
      </c>
      <c r="N1328">
        <v>90</v>
      </c>
      <c r="O1328" t="s">
        <v>30</v>
      </c>
      <c r="P1328">
        <v>1.8830800000000001</v>
      </c>
      <c r="Q1328">
        <v>17</v>
      </c>
      <c r="R1328" t="s">
        <v>31</v>
      </c>
      <c r="S1328" s="1">
        <v>45386</v>
      </c>
      <c r="T1328">
        <v>3</v>
      </c>
      <c r="U1328">
        <v>2024</v>
      </c>
      <c r="V1328">
        <v>265249</v>
      </c>
      <c r="W1328" s="2">
        <v>6614611</v>
      </c>
    </row>
    <row r="1329" spans="1:23" x14ac:dyDescent="0.35">
      <c r="A1329" s="1">
        <v>45382</v>
      </c>
      <c r="B1329">
        <v>265249</v>
      </c>
      <c r="C1329" t="s">
        <v>23</v>
      </c>
      <c r="D1329">
        <v>259247</v>
      </c>
      <c r="E1329" t="s">
        <v>118</v>
      </c>
      <c r="F1329" t="s">
        <v>49</v>
      </c>
      <c r="G1329">
        <v>3016</v>
      </c>
      <c r="H1329">
        <v>2</v>
      </c>
      <c r="I1329" t="s">
        <v>55</v>
      </c>
      <c r="J1329">
        <v>1366</v>
      </c>
      <c r="K1329" t="s">
        <v>56</v>
      </c>
      <c r="L1329" t="s">
        <v>100</v>
      </c>
      <c r="M1329" t="s">
        <v>33</v>
      </c>
      <c r="N1329">
        <v>0</v>
      </c>
      <c r="O1329" t="s">
        <v>39</v>
      </c>
      <c r="P1329">
        <v>16</v>
      </c>
      <c r="Q1329">
        <v>16</v>
      </c>
      <c r="R1329" t="s">
        <v>31</v>
      </c>
      <c r="S1329" s="1">
        <v>45386</v>
      </c>
      <c r="T1329">
        <v>3</v>
      </c>
      <c r="U1329">
        <v>2024</v>
      </c>
      <c r="V1329">
        <v>265249</v>
      </c>
      <c r="W1329" s="2">
        <v>6614611</v>
      </c>
    </row>
    <row r="1330" spans="1:23" x14ac:dyDescent="0.35">
      <c r="A1330" s="1">
        <v>45382</v>
      </c>
      <c r="B1330">
        <v>265249</v>
      </c>
      <c r="C1330" t="s">
        <v>23</v>
      </c>
      <c r="D1330">
        <v>259247</v>
      </c>
      <c r="E1330" t="s">
        <v>118</v>
      </c>
      <c r="F1330" t="s">
        <v>49</v>
      </c>
      <c r="G1330">
        <v>3018</v>
      </c>
      <c r="H1330">
        <v>1</v>
      </c>
      <c r="I1330" t="s">
        <v>26</v>
      </c>
      <c r="J1330">
        <v>6787</v>
      </c>
      <c r="K1330" t="s">
        <v>27</v>
      </c>
      <c r="L1330" t="s">
        <v>40</v>
      </c>
      <c r="M1330" t="s">
        <v>33</v>
      </c>
      <c r="N1330">
        <v>5</v>
      </c>
      <c r="O1330" t="s">
        <v>30</v>
      </c>
      <c r="P1330">
        <v>6.1500000000000001E-3</v>
      </c>
      <c r="Q1330">
        <v>1</v>
      </c>
      <c r="R1330" t="s">
        <v>31</v>
      </c>
      <c r="S1330" s="1">
        <v>45386</v>
      </c>
      <c r="T1330">
        <v>3</v>
      </c>
      <c r="U1330">
        <v>2024</v>
      </c>
      <c r="V1330">
        <v>265249</v>
      </c>
      <c r="W1330" s="2">
        <v>6614611</v>
      </c>
    </row>
    <row r="1331" spans="1:23" x14ac:dyDescent="0.35">
      <c r="A1331" s="1">
        <v>45382</v>
      </c>
      <c r="B1331">
        <v>265249</v>
      </c>
      <c r="C1331" t="s">
        <v>23</v>
      </c>
      <c r="D1331">
        <v>259247</v>
      </c>
      <c r="E1331" t="s">
        <v>118</v>
      </c>
      <c r="F1331" t="s">
        <v>49</v>
      </c>
      <c r="G1331">
        <v>3015</v>
      </c>
      <c r="H1331">
        <v>2</v>
      </c>
      <c r="I1331" t="s">
        <v>50</v>
      </c>
      <c r="J1331">
        <v>6690</v>
      </c>
      <c r="K1331" t="s">
        <v>61</v>
      </c>
      <c r="L1331" t="s">
        <v>103</v>
      </c>
      <c r="M1331" t="s">
        <v>33</v>
      </c>
      <c r="N1331">
        <v>100</v>
      </c>
      <c r="O1331" t="s">
        <v>30</v>
      </c>
      <c r="P1331">
        <v>0.37314000000000003</v>
      </c>
      <c r="Q1331">
        <v>6</v>
      </c>
      <c r="R1331" t="s">
        <v>31</v>
      </c>
      <c r="S1331" s="1">
        <v>45386</v>
      </c>
      <c r="T1331">
        <v>3</v>
      </c>
      <c r="U1331">
        <v>2024</v>
      </c>
      <c r="V1331">
        <v>265249</v>
      </c>
      <c r="W1331" s="2">
        <v>6614611</v>
      </c>
    </row>
    <row r="1332" spans="1:23" x14ac:dyDescent="0.35">
      <c r="A1332" s="1">
        <v>45382</v>
      </c>
      <c r="B1332">
        <v>265249</v>
      </c>
      <c r="C1332" t="s">
        <v>23</v>
      </c>
      <c r="D1332">
        <v>259247</v>
      </c>
      <c r="E1332" t="s">
        <v>118</v>
      </c>
      <c r="F1332" t="s">
        <v>49</v>
      </c>
      <c r="G1332">
        <v>3016</v>
      </c>
      <c r="H1332">
        <v>2</v>
      </c>
      <c r="I1332" t="s">
        <v>55</v>
      </c>
      <c r="J1332">
        <v>1333</v>
      </c>
      <c r="K1332" t="s">
        <v>58</v>
      </c>
      <c r="L1332" t="s">
        <v>89</v>
      </c>
      <c r="M1332" t="s">
        <v>33</v>
      </c>
      <c r="N1332">
        <v>60</v>
      </c>
      <c r="O1332" t="s">
        <v>30</v>
      </c>
      <c r="P1332">
        <v>5.169E-2</v>
      </c>
      <c r="Q1332">
        <v>1</v>
      </c>
      <c r="R1332" t="s">
        <v>31</v>
      </c>
      <c r="S1332" s="1">
        <v>45386</v>
      </c>
      <c r="T1332">
        <v>3</v>
      </c>
      <c r="U1332">
        <v>2024</v>
      </c>
      <c r="V1332">
        <v>265249</v>
      </c>
      <c r="W1332" s="2">
        <v>6614611</v>
      </c>
    </row>
    <row r="1333" spans="1:23" x14ac:dyDescent="0.35">
      <c r="A1333" s="1">
        <v>45382</v>
      </c>
      <c r="B1333">
        <v>265249</v>
      </c>
      <c r="C1333" t="s">
        <v>23</v>
      </c>
      <c r="D1333">
        <v>259247</v>
      </c>
      <c r="E1333" t="s">
        <v>118</v>
      </c>
      <c r="F1333" t="s">
        <v>49</v>
      </c>
      <c r="G1333">
        <v>3016</v>
      </c>
      <c r="H1333">
        <v>2</v>
      </c>
      <c r="I1333" t="s">
        <v>55</v>
      </c>
      <c r="J1333">
        <v>1333</v>
      </c>
      <c r="K1333" t="s">
        <v>58</v>
      </c>
      <c r="L1333" t="s">
        <v>89</v>
      </c>
      <c r="M1333" t="s">
        <v>33</v>
      </c>
      <c r="N1333">
        <v>60</v>
      </c>
      <c r="O1333" t="s">
        <v>54</v>
      </c>
      <c r="P1333">
        <v>2.215E-2</v>
      </c>
      <c r="Q1333">
        <v>1</v>
      </c>
      <c r="R1333" t="s">
        <v>31</v>
      </c>
      <c r="S1333" s="1">
        <v>45386</v>
      </c>
      <c r="T1333">
        <v>3</v>
      </c>
      <c r="U1333">
        <v>2024</v>
      </c>
      <c r="V1333">
        <v>265249</v>
      </c>
      <c r="W1333" s="2">
        <v>6614611</v>
      </c>
    </row>
    <row r="1334" spans="1:23" x14ac:dyDescent="0.35">
      <c r="A1334" s="1">
        <v>45382</v>
      </c>
      <c r="B1334">
        <v>265249</v>
      </c>
      <c r="C1334" t="s">
        <v>23</v>
      </c>
      <c r="D1334">
        <v>259247</v>
      </c>
      <c r="E1334" t="s">
        <v>118</v>
      </c>
      <c r="F1334" t="s">
        <v>49</v>
      </c>
      <c r="G1334">
        <v>3015</v>
      </c>
      <c r="H1334">
        <v>2</v>
      </c>
      <c r="I1334" t="s">
        <v>50</v>
      </c>
      <c r="J1334">
        <v>7897</v>
      </c>
      <c r="K1334" t="s">
        <v>65</v>
      </c>
      <c r="L1334" t="s">
        <v>115</v>
      </c>
      <c r="M1334" t="s">
        <v>33</v>
      </c>
      <c r="N1334">
        <v>75</v>
      </c>
      <c r="O1334" t="s">
        <v>30</v>
      </c>
      <c r="P1334">
        <v>2.2153800000000001</v>
      </c>
      <c r="Q1334">
        <v>24</v>
      </c>
      <c r="R1334" t="s">
        <v>31</v>
      </c>
      <c r="S1334" s="1">
        <v>45386</v>
      </c>
      <c r="T1334">
        <v>3</v>
      </c>
      <c r="U1334">
        <v>2024</v>
      </c>
      <c r="V1334">
        <v>265249</v>
      </c>
      <c r="W1334" s="2">
        <v>6614611</v>
      </c>
    </row>
    <row r="1335" spans="1:23" x14ac:dyDescent="0.35">
      <c r="A1335" s="1">
        <v>45382</v>
      </c>
      <c r="B1335">
        <v>265249</v>
      </c>
      <c r="C1335" t="s">
        <v>23</v>
      </c>
      <c r="D1335">
        <v>259247</v>
      </c>
      <c r="E1335" t="s">
        <v>118</v>
      </c>
      <c r="F1335" t="s">
        <v>49</v>
      </c>
      <c r="G1335">
        <v>3015</v>
      </c>
      <c r="H1335">
        <v>2</v>
      </c>
      <c r="I1335" t="s">
        <v>50</v>
      </c>
      <c r="J1335">
        <v>7897</v>
      </c>
      <c r="K1335" t="s">
        <v>65</v>
      </c>
      <c r="L1335" t="s">
        <v>115</v>
      </c>
      <c r="M1335" t="s">
        <v>33</v>
      </c>
      <c r="N1335">
        <v>0</v>
      </c>
      <c r="O1335" t="s">
        <v>39</v>
      </c>
      <c r="P1335">
        <v>24</v>
      </c>
      <c r="Q1335">
        <v>24</v>
      </c>
      <c r="R1335" t="s">
        <v>31</v>
      </c>
      <c r="S1335" s="1">
        <v>45386</v>
      </c>
      <c r="T1335">
        <v>3</v>
      </c>
      <c r="U1335">
        <v>2024</v>
      </c>
      <c r="V1335">
        <v>265249</v>
      </c>
      <c r="W1335" s="2">
        <v>6614611</v>
      </c>
    </row>
    <row r="1336" spans="1:23" x14ac:dyDescent="0.35">
      <c r="A1336" s="1">
        <v>45382</v>
      </c>
      <c r="B1336">
        <v>265249</v>
      </c>
      <c r="C1336" t="s">
        <v>23</v>
      </c>
      <c r="D1336">
        <v>259247</v>
      </c>
      <c r="E1336" t="s">
        <v>118</v>
      </c>
      <c r="F1336" t="s">
        <v>49</v>
      </c>
      <c r="G1336">
        <v>3015</v>
      </c>
      <c r="H1336">
        <v>2</v>
      </c>
      <c r="I1336" t="s">
        <v>50</v>
      </c>
      <c r="J1336">
        <v>6657</v>
      </c>
      <c r="K1336" t="s">
        <v>65</v>
      </c>
      <c r="L1336" t="s">
        <v>63</v>
      </c>
      <c r="M1336" t="s">
        <v>33</v>
      </c>
      <c r="N1336">
        <v>135</v>
      </c>
      <c r="O1336" t="s">
        <v>30</v>
      </c>
      <c r="P1336">
        <v>1.0196499999999999</v>
      </c>
      <c r="Q1336">
        <v>12</v>
      </c>
      <c r="R1336" t="s">
        <v>31</v>
      </c>
      <c r="S1336" s="1">
        <v>45386</v>
      </c>
      <c r="T1336">
        <v>3</v>
      </c>
      <c r="U1336">
        <v>2024</v>
      </c>
      <c r="V1336">
        <v>265249</v>
      </c>
      <c r="W1336" s="2">
        <v>6614611</v>
      </c>
    </row>
    <row r="1337" spans="1:23" x14ac:dyDescent="0.35">
      <c r="A1337" s="1">
        <v>45382</v>
      </c>
      <c r="B1337">
        <v>265249</v>
      </c>
      <c r="C1337" t="s">
        <v>23</v>
      </c>
      <c r="D1337">
        <v>259247</v>
      </c>
      <c r="E1337" t="s">
        <v>118</v>
      </c>
      <c r="F1337" t="s">
        <v>49</v>
      </c>
      <c r="G1337">
        <v>3018</v>
      </c>
      <c r="H1337">
        <v>1</v>
      </c>
      <c r="I1337" t="s">
        <v>26</v>
      </c>
      <c r="J1337">
        <v>6787</v>
      </c>
      <c r="K1337" t="s">
        <v>27</v>
      </c>
      <c r="L1337" t="s">
        <v>40</v>
      </c>
      <c r="M1337" t="s">
        <v>33</v>
      </c>
      <c r="N1337">
        <v>45</v>
      </c>
      <c r="O1337" t="s">
        <v>30</v>
      </c>
      <c r="P1337">
        <v>0.99692000000000003</v>
      </c>
      <c r="Q1337">
        <v>18</v>
      </c>
      <c r="R1337" t="s">
        <v>31</v>
      </c>
      <c r="S1337" s="1">
        <v>45386</v>
      </c>
      <c r="T1337">
        <v>3</v>
      </c>
      <c r="U1337">
        <v>2024</v>
      </c>
      <c r="V1337">
        <v>265249</v>
      </c>
      <c r="W1337" s="2">
        <v>6614611</v>
      </c>
    </row>
    <row r="1338" spans="1:23" x14ac:dyDescent="0.35">
      <c r="A1338" s="1">
        <v>45382</v>
      </c>
      <c r="B1338">
        <v>265249</v>
      </c>
      <c r="C1338" t="s">
        <v>23</v>
      </c>
      <c r="D1338">
        <v>259247</v>
      </c>
      <c r="E1338" t="s">
        <v>118</v>
      </c>
      <c r="F1338" t="s">
        <v>49</v>
      </c>
      <c r="G1338">
        <v>3018</v>
      </c>
      <c r="H1338">
        <v>1</v>
      </c>
      <c r="I1338" t="s">
        <v>26</v>
      </c>
      <c r="J1338">
        <v>6787</v>
      </c>
      <c r="K1338" t="s">
        <v>27</v>
      </c>
      <c r="L1338" t="s">
        <v>40</v>
      </c>
      <c r="M1338" t="s">
        <v>33</v>
      </c>
      <c r="N1338">
        <v>23.5</v>
      </c>
      <c r="O1338" t="s">
        <v>30</v>
      </c>
      <c r="P1338">
        <v>2.8920000000000001E-2</v>
      </c>
      <c r="Q1338">
        <v>1</v>
      </c>
      <c r="R1338" t="s">
        <v>31</v>
      </c>
      <c r="S1338" s="1">
        <v>45386</v>
      </c>
      <c r="T1338">
        <v>3</v>
      </c>
      <c r="U1338">
        <v>2024</v>
      </c>
      <c r="V1338">
        <v>265249</v>
      </c>
      <c r="W1338" s="2">
        <v>6614611</v>
      </c>
    </row>
    <row r="1339" spans="1:23" x14ac:dyDescent="0.35">
      <c r="A1339" s="1">
        <v>45382</v>
      </c>
      <c r="B1339">
        <v>265249</v>
      </c>
      <c r="C1339" t="s">
        <v>23</v>
      </c>
      <c r="D1339">
        <v>259247</v>
      </c>
      <c r="E1339" t="s">
        <v>118</v>
      </c>
      <c r="F1339" t="s">
        <v>49</v>
      </c>
      <c r="G1339">
        <v>3016</v>
      </c>
      <c r="H1339">
        <v>2</v>
      </c>
      <c r="I1339" t="s">
        <v>55</v>
      </c>
      <c r="J1339">
        <v>1206</v>
      </c>
      <c r="K1339" t="s">
        <v>58</v>
      </c>
      <c r="L1339" t="s">
        <v>113</v>
      </c>
      <c r="M1339" t="s">
        <v>33</v>
      </c>
      <c r="N1339">
        <v>60</v>
      </c>
      <c r="O1339" t="s">
        <v>30</v>
      </c>
      <c r="P1339">
        <v>0.81230999999999998</v>
      </c>
      <c r="Q1339">
        <v>11</v>
      </c>
      <c r="R1339" t="s">
        <v>31</v>
      </c>
      <c r="S1339" s="1">
        <v>45386</v>
      </c>
      <c r="T1339">
        <v>3</v>
      </c>
      <c r="U1339">
        <v>2024</v>
      </c>
      <c r="V1339">
        <v>265249</v>
      </c>
      <c r="W1339" s="2">
        <v>6614611</v>
      </c>
    </row>
    <row r="1340" spans="1:23" x14ac:dyDescent="0.35">
      <c r="A1340" s="1">
        <v>45382</v>
      </c>
      <c r="B1340">
        <v>265249</v>
      </c>
      <c r="C1340" t="s">
        <v>23</v>
      </c>
      <c r="D1340">
        <v>259247</v>
      </c>
      <c r="E1340" t="s">
        <v>118</v>
      </c>
      <c r="F1340" t="s">
        <v>49</v>
      </c>
      <c r="G1340">
        <v>3018</v>
      </c>
      <c r="H1340">
        <v>1</v>
      </c>
      <c r="I1340" t="s">
        <v>26</v>
      </c>
      <c r="J1340">
        <v>6788</v>
      </c>
      <c r="K1340" t="s">
        <v>27</v>
      </c>
      <c r="L1340" t="s">
        <v>28</v>
      </c>
      <c r="M1340" t="s">
        <v>33</v>
      </c>
      <c r="N1340">
        <v>45</v>
      </c>
      <c r="O1340" t="s">
        <v>30</v>
      </c>
      <c r="P1340">
        <v>5.5379999999999999E-2</v>
      </c>
      <c r="Q1340">
        <v>1</v>
      </c>
      <c r="R1340" t="s">
        <v>31</v>
      </c>
      <c r="S1340" s="1">
        <v>45386</v>
      </c>
      <c r="T1340">
        <v>3</v>
      </c>
      <c r="U1340">
        <v>2024</v>
      </c>
      <c r="V1340">
        <v>265249</v>
      </c>
      <c r="W1340" s="2">
        <v>6614611</v>
      </c>
    </row>
    <row r="1341" spans="1:23" x14ac:dyDescent="0.35">
      <c r="A1341" s="1">
        <v>45565</v>
      </c>
      <c r="B1341">
        <v>265249</v>
      </c>
      <c r="C1341" t="s">
        <v>23</v>
      </c>
      <c r="D1341">
        <v>265247</v>
      </c>
      <c r="E1341" t="s">
        <v>48</v>
      </c>
      <c r="F1341" t="s">
        <v>49</v>
      </c>
      <c r="G1341">
        <v>3016</v>
      </c>
      <c r="H1341">
        <v>2</v>
      </c>
      <c r="I1341" t="s">
        <v>55</v>
      </c>
      <c r="J1341">
        <v>1366</v>
      </c>
      <c r="K1341" t="s">
        <v>93</v>
      </c>
      <c r="L1341" t="s">
        <v>108</v>
      </c>
      <c r="M1341" t="s">
        <v>33</v>
      </c>
      <c r="N1341">
        <v>0</v>
      </c>
      <c r="O1341" t="s">
        <v>39</v>
      </c>
      <c r="P1341">
        <v>9</v>
      </c>
      <c r="Q1341">
        <v>9</v>
      </c>
      <c r="R1341" t="s">
        <v>31</v>
      </c>
      <c r="S1341" s="1">
        <v>45566</v>
      </c>
      <c r="T1341">
        <v>2</v>
      </c>
      <c r="U1341">
        <v>2024</v>
      </c>
      <c r="V1341">
        <v>265249</v>
      </c>
      <c r="W1341" s="2">
        <v>6614611</v>
      </c>
    </row>
    <row r="1342" spans="1:23" x14ac:dyDescent="0.35">
      <c r="A1342" s="1">
        <v>45565</v>
      </c>
      <c r="B1342">
        <v>265249</v>
      </c>
      <c r="C1342" t="s">
        <v>23</v>
      </c>
      <c r="D1342">
        <v>265247</v>
      </c>
      <c r="E1342" t="s">
        <v>48</v>
      </c>
      <c r="F1342" t="s">
        <v>49</v>
      </c>
      <c r="G1342">
        <v>3018</v>
      </c>
      <c r="H1342">
        <v>1</v>
      </c>
      <c r="I1342" t="s">
        <v>26</v>
      </c>
      <c r="J1342">
        <v>6432</v>
      </c>
      <c r="K1342" t="s">
        <v>27</v>
      </c>
      <c r="L1342" t="s">
        <v>45</v>
      </c>
      <c r="M1342" t="s">
        <v>33</v>
      </c>
      <c r="N1342">
        <v>30</v>
      </c>
      <c r="O1342" t="s">
        <v>30</v>
      </c>
      <c r="P1342">
        <v>0.29537999999999998</v>
      </c>
      <c r="Q1342">
        <v>8</v>
      </c>
      <c r="R1342" t="s">
        <v>31</v>
      </c>
      <c r="S1342" s="1">
        <v>45566</v>
      </c>
      <c r="T1342">
        <v>2</v>
      </c>
      <c r="U1342">
        <v>2024</v>
      </c>
      <c r="V1342">
        <v>265249</v>
      </c>
      <c r="W1342" s="2">
        <v>6614611</v>
      </c>
    </row>
    <row r="1343" spans="1:23" x14ac:dyDescent="0.35">
      <c r="A1343" s="1">
        <v>45565</v>
      </c>
      <c r="B1343">
        <v>265249</v>
      </c>
      <c r="C1343" t="s">
        <v>23</v>
      </c>
      <c r="D1343">
        <v>265247</v>
      </c>
      <c r="E1343" t="s">
        <v>48</v>
      </c>
      <c r="F1343" t="s">
        <v>49</v>
      </c>
      <c r="G1343">
        <v>3018</v>
      </c>
      <c r="H1343">
        <v>1</v>
      </c>
      <c r="I1343" t="s">
        <v>26</v>
      </c>
      <c r="J1343">
        <v>6432</v>
      </c>
      <c r="K1343" t="s">
        <v>27</v>
      </c>
      <c r="L1343" t="s">
        <v>45</v>
      </c>
      <c r="M1343" t="s">
        <v>33</v>
      </c>
      <c r="N1343">
        <v>0</v>
      </c>
      <c r="O1343" t="s">
        <v>39</v>
      </c>
      <c r="P1343">
        <v>8</v>
      </c>
      <c r="Q1343">
        <v>8</v>
      </c>
      <c r="R1343" t="s">
        <v>31</v>
      </c>
      <c r="S1343" s="1">
        <v>45566</v>
      </c>
      <c r="T1343">
        <v>2</v>
      </c>
      <c r="U1343">
        <v>2024</v>
      </c>
      <c r="V1343">
        <v>265249</v>
      </c>
      <c r="W1343" s="2">
        <v>6614611</v>
      </c>
    </row>
    <row r="1344" spans="1:23" x14ac:dyDescent="0.35">
      <c r="A1344" s="1">
        <v>45565</v>
      </c>
      <c r="B1344">
        <v>265249</v>
      </c>
      <c r="C1344" t="s">
        <v>23</v>
      </c>
      <c r="D1344">
        <v>265247</v>
      </c>
      <c r="E1344" t="s">
        <v>48</v>
      </c>
      <c r="F1344" t="s">
        <v>49</v>
      </c>
      <c r="G1344">
        <v>3019</v>
      </c>
      <c r="H1344">
        <v>1</v>
      </c>
      <c r="I1344" t="s">
        <v>32</v>
      </c>
      <c r="J1344">
        <v>5953</v>
      </c>
      <c r="K1344" t="s">
        <v>27</v>
      </c>
      <c r="L1344" t="s">
        <v>32</v>
      </c>
      <c r="M1344" t="s">
        <v>33</v>
      </c>
      <c r="N1344">
        <v>17.5</v>
      </c>
      <c r="O1344" t="s">
        <v>80</v>
      </c>
      <c r="P1344">
        <v>2.154E-2</v>
      </c>
      <c r="Q1344">
        <v>1</v>
      </c>
      <c r="R1344" t="s">
        <v>31</v>
      </c>
      <c r="S1344" s="1">
        <v>45566</v>
      </c>
      <c r="T1344">
        <v>2</v>
      </c>
      <c r="U1344">
        <v>2024</v>
      </c>
      <c r="V1344">
        <v>265249</v>
      </c>
      <c r="W1344" s="2">
        <v>6614611</v>
      </c>
    </row>
    <row r="1345" spans="1:23" x14ac:dyDescent="0.35">
      <c r="A1345" s="1">
        <v>45565</v>
      </c>
      <c r="B1345">
        <v>265249</v>
      </c>
      <c r="C1345" t="s">
        <v>23</v>
      </c>
      <c r="D1345">
        <v>265247</v>
      </c>
      <c r="E1345" t="s">
        <v>48</v>
      </c>
      <c r="F1345" t="s">
        <v>49</v>
      </c>
      <c r="G1345">
        <v>3019</v>
      </c>
      <c r="H1345">
        <v>1</v>
      </c>
      <c r="I1345" t="s">
        <v>32</v>
      </c>
      <c r="J1345">
        <v>5953</v>
      </c>
      <c r="K1345" t="s">
        <v>27</v>
      </c>
      <c r="L1345" t="s">
        <v>32</v>
      </c>
      <c r="M1345" t="s">
        <v>33</v>
      </c>
      <c r="N1345">
        <v>15</v>
      </c>
      <c r="O1345" t="s">
        <v>30</v>
      </c>
      <c r="P1345">
        <v>8.7179999999999994E-2</v>
      </c>
      <c r="Q1345">
        <v>6</v>
      </c>
      <c r="R1345" t="s">
        <v>31</v>
      </c>
      <c r="S1345" s="1">
        <v>45566</v>
      </c>
      <c r="T1345">
        <v>2</v>
      </c>
      <c r="U1345">
        <v>2024</v>
      </c>
      <c r="V1345">
        <v>265249</v>
      </c>
      <c r="W1345" s="2">
        <v>6614611</v>
      </c>
    </row>
    <row r="1346" spans="1:23" x14ac:dyDescent="0.35">
      <c r="A1346" s="1">
        <v>45565</v>
      </c>
      <c r="B1346">
        <v>265249</v>
      </c>
      <c r="C1346" t="s">
        <v>23</v>
      </c>
      <c r="D1346">
        <v>265247</v>
      </c>
      <c r="E1346" t="s">
        <v>48</v>
      </c>
      <c r="F1346" t="s">
        <v>49</v>
      </c>
      <c r="G1346">
        <v>3015</v>
      </c>
      <c r="H1346">
        <v>2</v>
      </c>
      <c r="I1346" t="s">
        <v>50</v>
      </c>
      <c r="J1346">
        <v>6655</v>
      </c>
      <c r="K1346" t="s">
        <v>65</v>
      </c>
      <c r="L1346" t="s">
        <v>67</v>
      </c>
      <c r="M1346" t="s">
        <v>33</v>
      </c>
      <c r="N1346">
        <v>75</v>
      </c>
      <c r="O1346" t="s">
        <v>30</v>
      </c>
      <c r="P1346">
        <v>1.84615</v>
      </c>
      <c r="Q1346">
        <v>39</v>
      </c>
      <c r="R1346" t="s">
        <v>31</v>
      </c>
      <c r="S1346" s="1">
        <v>45566</v>
      </c>
      <c r="T1346">
        <v>2</v>
      </c>
      <c r="U1346">
        <v>2024</v>
      </c>
      <c r="V1346">
        <v>265249</v>
      </c>
      <c r="W1346" s="2">
        <v>6614611</v>
      </c>
    </row>
    <row r="1347" spans="1:23" x14ac:dyDescent="0.35">
      <c r="A1347" s="1">
        <v>45565</v>
      </c>
      <c r="B1347">
        <v>265249</v>
      </c>
      <c r="C1347" t="s">
        <v>23</v>
      </c>
      <c r="D1347">
        <v>265247</v>
      </c>
      <c r="E1347" t="s">
        <v>48</v>
      </c>
      <c r="F1347" t="s">
        <v>49</v>
      </c>
      <c r="G1347">
        <v>3015</v>
      </c>
      <c r="H1347">
        <v>2</v>
      </c>
      <c r="I1347" t="s">
        <v>50</v>
      </c>
      <c r="J1347">
        <v>6655</v>
      </c>
      <c r="K1347" t="s">
        <v>65</v>
      </c>
      <c r="L1347" t="s">
        <v>67</v>
      </c>
      <c r="M1347" t="s">
        <v>33</v>
      </c>
      <c r="N1347">
        <v>0</v>
      </c>
      <c r="O1347" t="s">
        <v>39</v>
      </c>
      <c r="P1347">
        <v>39</v>
      </c>
      <c r="Q1347">
        <v>39</v>
      </c>
      <c r="R1347" t="s">
        <v>31</v>
      </c>
      <c r="S1347" s="1">
        <v>45566</v>
      </c>
      <c r="T1347">
        <v>2</v>
      </c>
      <c r="U1347">
        <v>2024</v>
      </c>
      <c r="V1347">
        <v>265249</v>
      </c>
      <c r="W1347" s="2">
        <v>6614611</v>
      </c>
    </row>
    <row r="1348" spans="1:23" x14ac:dyDescent="0.35">
      <c r="A1348" s="1">
        <v>45565</v>
      </c>
      <c r="B1348">
        <v>265249</v>
      </c>
      <c r="C1348" t="s">
        <v>23</v>
      </c>
      <c r="D1348">
        <v>265247</v>
      </c>
      <c r="E1348" t="s">
        <v>48</v>
      </c>
      <c r="F1348" t="s">
        <v>49</v>
      </c>
      <c r="G1348">
        <v>3015</v>
      </c>
      <c r="H1348">
        <v>2</v>
      </c>
      <c r="I1348" t="s">
        <v>50</v>
      </c>
      <c r="J1348">
        <v>6655</v>
      </c>
      <c r="K1348" t="s">
        <v>65</v>
      </c>
      <c r="L1348" t="s">
        <v>67</v>
      </c>
      <c r="M1348" t="s">
        <v>33</v>
      </c>
      <c r="N1348">
        <v>75</v>
      </c>
      <c r="O1348" t="s">
        <v>54</v>
      </c>
      <c r="P1348">
        <v>0.90185000000000004</v>
      </c>
      <c r="Q1348">
        <v>19</v>
      </c>
      <c r="R1348" t="s">
        <v>31</v>
      </c>
      <c r="S1348" s="1">
        <v>45566</v>
      </c>
      <c r="T1348">
        <v>2</v>
      </c>
      <c r="U1348">
        <v>2024</v>
      </c>
      <c r="V1348">
        <v>265249</v>
      </c>
      <c r="W1348" s="2">
        <v>6614611</v>
      </c>
    </row>
    <row r="1349" spans="1:23" x14ac:dyDescent="0.35">
      <c r="A1349" s="1">
        <v>45565</v>
      </c>
      <c r="B1349">
        <v>265249</v>
      </c>
      <c r="C1349" t="s">
        <v>23</v>
      </c>
      <c r="D1349">
        <v>265247</v>
      </c>
      <c r="E1349" t="s">
        <v>48</v>
      </c>
      <c r="F1349" t="s">
        <v>49</v>
      </c>
      <c r="G1349">
        <v>3018</v>
      </c>
      <c r="H1349">
        <v>1</v>
      </c>
      <c r="I1349" t="s">
        <v>26</v>
      </c>
      <c r="J1349">
        <v>20429</v>
      </c>
      <c r="K1349" t="s">
        <v>27</v>
      </c>
      <c r="L1349" t="s">
        <v>130</v>
      </c>
      <c r="M1349" t="s">
        <v>33</v>
      </c>
      <c r="N1349">
        <v>0</v>
      </c>
      <c r="O1349" t="s">
        <v>39</v>
      </c>
      <c r="P1349">
        <v>12</v>
      </c>
      <c r="Q1349">
        <v>12</v>
      </c>
      <c r="R1349" t="s">
        <v>31</v>
      </c>
      <c r="S1349" s="1">
        <v>45566</v>
      </c>
      <c r="T1349">
        <v>2</v>
      </c>
      <c r="U1349">
        <v>2024</v>
      </c>
      <c r="V1349">
        <v>265249</v>
      </c>
      <c r="W1349" s="2">
        <v>6614611</v>
      </c>
    </row>
    <row r="1350" spans="1:23" x14ac:dyDescent="0.35">
      <c r="A1350" s="1">
        <v>45565</v>
      </c>
      <c r="B1350">
        <v>265249</v>
      </c>
      <c r="C1350" t="s">
        <v>23</v>
      </c>
      <c r="D1350">
        <v>265247</v>
      </c>
      <c r="E1350" t="s">
        <v>48</v>
      </c>
      <c r="F1350" t="s">
        <v>49</v>
      </c>
      <c r="G1350">
        <v>3016</v>
      </c>
      <c r="H1350">
        <v>2</v>
      </c>
      <c r="I1350" t="s">
        <v>55</v>
      </c>
      <c r="J1350">
        <v>1333</v>
      </c>
      <c r="K1350" t="s">
        <v>69</v>
      </c>
      <c r="L1350" t="s">
        <v>84</v>
      </c>
      <c r="M1350" t="s">
        <v>33</v>
      </c>
      <c r="N1350">
        <v>60</v>
      </c>
      <c r="O1350" t="s">
        <v>30</v>
      </c>
      <c r="P1350">
        <v>0.11815000000000001</v>
      </c>
      <c r="Q1350">
        <v>8</v>
      </c>
      <c r="R1350" t="s">
        <v>31</v>
      </c>
      <c r="S1350" s="1">
        <v>45566</v>
      </c>
      <c r="T1350">
        <v>2</v>
      </c>
      <c r="U1350">
        <v>2024</v>
      </c>
      <c r="V1350">
        <v>265249</v>
      </c>
      <c r="W1350" s="2">
        <v>6614611</v>
      </c>
    </row>
    <row r="1351" spans="1:23" x14ac:dyDescent="0.35">
      <c r="A1351" s="1">
        <v>45565</v>
      </c>
      <c r="B1351">
        <v>265249</v>
      </c>
      <c r="C1351" t="s">
        <v>23</v>
      </c>
      <c r="D1351">
        <v>265247</v>
      </c>
      <c r="E1351" t="s">
        <v>48</v>
      </c>
      <c r="F1351" t="s">
        <v>49</v>
      </c>
      <c r="G1351">
        <v>3016</v>
      </c>
      <c r="H1351">
        <v>2</v>
      </c>
      <c r="I1351" t="s">
        <v>55</v>
      </c>
      <c r="J1351">
        <v>1333</v>
      </c>
      <c r="K1351" t="s">
        <v>69</v>
      </c>
      <c r="L1351" t="s">
        <v>84</v>
      </c>
      <c r="M1351" t="s">
        <v>33</v>
      </c>
      <c r="N1351">
        <v>0</v>
      </c>
      <c r="O1351" t="s">
        <v>39</v>
      </c>
      <c r="P1351">
        <v>7</v>
      </c>
      <c r="Q1351">
        <v>7</v>
      </c>
      <c r="R1351" t="s">
        <v>31</v>
      </c>
      <c r="S1351" s="1">
        <v>45566</v>
      </c>
      <c r="T1351">
        <v>2</v>
      </c>
      <c r="U1351">
        <v>2024</v>
      </c>
      <c r="V1351">
        <v>265249</v>
      </c>
      <c r="W1351" s="2">
        <v>6614611</v>
      </c>
    </row>
    <row r="1352" spans="1:23" x14ac:dyDescent="0.35">
      <c r="A1352" s="1">
        <v>45565</v>
      </c>
      <c r="B1352">
        <v>265249</v>
      </c>
      <c r="C1352" t="s">
        <v>23</v>
      </c>
      <c r="D1352">
        <v>265247</v>
      </c>
      <c r="E1352" t="s">
        <v>48</v>
      </c>
      <c r="F1352" t="s">
        <v>49</v>
      </c>
      <c r="G1352">
        <v>3016</v>
      </c>
      <c r="H1352">
        <v>2</v>
      </c>
      <c r="I1352" t="s">
        <v>55</v>
      </c>
      <c r="J1352">
        <v>1333</v>
      </c>
      <c r="K1352" t="s">
        <v>69</v>
      </c>
      <c r="L1352" t="s">
        <v>84</v>
      </c>
      <c r="M1352" t="s">
        <v>33</v>
      </c>
      <c r="N1352">
        <v>60</v>
      </c>
      <c r="O1352" t="s">
        <v>54</v>
      </c>
      <c r="P1352">
        <v>0.47264</v>
      </c>
      <c r="Q1352">
        <v>8</v>
      </c>
      <c r="R1352" t="s">
        <v>31</v>
      </c>
      <c r="S1352" s="1">
        <v>45566</v>
      </c>
      <c r="T1352">
        <v>2</v>
      </c>
      <c r="U1352">
        <v>2024</v>
      </c>
      <c r="V1352">
        <v>265249</v>
      </c>
      <c r="W1352" s="2">
        <v>6614611</v>
      </c>
    </row>
    <row r="1353" spans="1:23" x14ac:dyDescent="0.35">
      <c r="A1353" s="1">
        <v>45565</v>
      </c>
      <c r="B1353">
        <v>265249</v>
      </c>
      <c r="C1353" t="s">
        <v>23</v>
      </c>
      <c r="D1353">
        <v>265247</v>
      </c>
      <c r="E1353" t="s">
        <v>48</v>
      </c>
      <c r="F1353" t="s">
        <v>49</v>
      </c>
      <c r="G1353">
        <v>3019</v>
      </c>
      <c r="H1353">
        <v>1</v>
      </c>
      <c r="I1353" t="s">
        <v>32</v>
      </c>
      <c r="J1353">
        <v>5953</v>
      </c>
      <c r="K1353" t="s">
        <v>27</v>
      </c>
      <c r="L1353" t="s">
        <v>32</v>
      </c>
      <c r="M1353" t="s">
        <v>33</v>
      </c>
      <c r="N1353">
        <v>0</v>
      </c>
      <c r="O1353" t="s">
        <v>39</v>
      </c>
      <c r="P1353">
        <v>1</v>
      </c>
      <c r="Q1353">
        <v>1</v>
      </c>
      <c r="R1353" t="s">
        <v>31</v>
      </c>
      <c r="S1353" s="1">
        <v>45566</v>
      </c>
      <c r="T1353">
        <v>2</v>
      </c>
      <c r="U1353">
        <v>2024</v>
      </c>
      <c r="V1353">
        <v>265249</v>
      </c>
      <c r="W1353" s="2">
        <v>6614611</v>
      </c>
    </row>
    <row r="1354" spans="1:23" x14ac:dyDescent="0.35">
      <c r="A1354" s="1">
        <v>45565</v>
      </c>
      <c r="B1354">
        <v>265249</v>
      </c>
      <c r="C1354" t="s">
        <v>23</v>
      </c>
      <c r="D1354">
        <v>265247</v>
      </c>
      <c r="E1354" t="s">
        <v>48</v>
      </c>
      <c r="F1354" t="s">
        <v>49</v>
      </c>
      <c r="G1354">
        <v>3015</v>
      </c>
      <c r="H1354">
        <v>2</v>
      </c>
      <c r="I1354" t="s">
        <v>50</v>
      </c>
      <c r="J1354">
        <v>6690</v>
      </c>
      <c r="K1354" t="s">
        <v>65</v>
      </c>
      <c r="L1354" t="s">
        <v>103</v>
      </c>
      <c r="M1354" t="s">
        <v>33</v>
      </c>
      <c r="N1354">
        <v>60</v>
      </c>
      <c r="O1354" t="s">
        <v>30</v>
      </c>
      <c r="P1354">
        <v>1.18154</v>
      </c>
      <c r="Q1354">
        <v>16</v>
      </c>
      <c r="R1354" t="s">
        <v>31</v>
      </c>
      <c r="S1354" s="1">
        <v>45566</v>
      </c>
      <c r="T1354">
        <v>2</v>
      </c>
      <c r="U1354">
        <v>2024</v>
      </c>
      <c r="V1354">
        <v>265249</v>
      </c>
      <c r="W1354" s="2">
        <v>6614611</v>
      </c>
    </row>
    <row r="1355" spans="1:23" x14ac:dyDescent="0.35">
      <c r="A1355" s="1">
        <v>45565</v>
      </c>
      <c r="B1355">
        <v>265249</v>
      </c>
      <c r="C1355" t="s">
        <v>23</v>
      </c>
      <c r="D1355">
        <v>265247</v>
      </c>
      <c r="E1355" t="s">
        <v>48</v>
      </c>
      <c r="F1355" t="s">
        <v>49</v>
      </c>
      <c r="G1355">
        <v>3015</v>
      </c>
      <c r="H1355">
        <v>2</v>
      </c>
      <c r="I1355" t="s">
        <v>50</v>
      </c>
      <c r="J1355">
        <v>6690</v>
      </c>
      <c r="K1355" t="s">
        <v>65</v>
      </c>
      <c r="L1355" t="s">
        <v>103</v>
      </c>
      <c r="M1355" t="s">
        <v>33</v>
      </c>
      <c r="N1355">
        <v>0</v>
      </c>
      <c r="O1355" t="s">
        <v>39</v>
      </c>
      <c r="P1355">
        <v>16</v>
      </c>
      <c r="Q1355">
        <v>16</v>
      </c>
      <c r="R1355" t="s">
        <v>31</v>
      </c>
      <c r="S1355" s="1">
        <v>45566</v>
      </c>
      <c r="T1355">
        <v>2</v>
      </c>
      <c r="U1355">
        <v>2024</v>
      </c>
      <c r="V1355">
        <v>265249</v>
      </c>
      <c r="W1355" s="2">
        <v>6614611</v>
      </c>
    </row>
    <row r="1356" spans="1:23" x14ac:dyDescent="0.35">
      <c r="A1356" s="1">
        <v>45565</v>
      </c>
      <c r="B1356">
        <v>265249</v>
      </c>
      <c r="C1356" t="s">
        <v>23</v>
      </c>
      <c r="D1356">
        <v>265247</v>
      </c>
      <c r="E1356" t="s">
        <v>48</v>
      </c>
      <c r="F1356" t="s">
        <v>49</v>
      </c>
      <c r="G1356">
        <v>3015</v>
      </c>
      <c r="H1356">
        <v>2</v>
      </c>
      <c r="I1356" t="s">
        <v>50</v>
      </c>
      <c r="J1356">
        <v>5728</v>
      </c>
      <c r="K1356" t="s">
        <v>51</v>
      </c>
      <c r="L1356" t="s">
        <v>71</v>
      </c>
      <c r="M1356" t="s">
        <v>33</v>
      </c>
      <c r="N1356">
        <v>125</v>
      </c>
      <c r="O1356" t="s">
        <v>30</v>
      </c>
      <c r="P1356">
        <v>0.61982000000000004</v>
      </c>
      <c r="Q1356">
        <v>15</v>
      </c>
      <c r="R1356" t="s">
        <v>31</v>
      </c>
      <c r="S1356" s="1">
        <v>45566</v>
      </c>
      <c r="T1356">
        <v>2</v>
      </c>
      <c r="U1356">
        <v>2024</v>
      </c>
      <c r="V1356">
        <v>265249</v>
      </c>
      <c r="W1356" s="2">
        <v>6614611</v>
      </c>
    </row>
    <row r="1357" spans="1:23" x14ac:dyDescent="0.35">
      <c r="A1357" s="1">
        <v>45565</v>
      </c>
      <c r="B1357">
        <v>265249</v>
      </c>
      <c r="C1357" t="s">
        <v>23</v>
      </c>
      <c r="D1357">
        <v>265247</v>
      </c>
      <c r="E1357" t="s">
        <v>48</v>
      </c>
      <c r="F1357" t="s">
        <v>49</v>
      </c>
      <c r="G1357">
        <v>3015</v>
      </c>
      <c r="H1357">
        <v>2</v>
      </c>
      <c r="I1357" t="s">
        <v>50</v>
      </c>
      <c r="J1357">
        <v>5728</v>
      </c>
      <c r="K1357" t="s">
        <v>51</v>
      </c>
      <c r="L1357" t="s">
        <v>71</v>
      </c>
      <c r="M1357" t="s">
        <v>33</v>
      </c>
      <c r="N1357">
        <v>0</v>
      </c>
      <c r="O1357" t="s">
        <v>39</v>
      </c>
      <c r="P1357">
        <v>15</v>
      </c>
      <c r="Q1357">
        <v>15</v>
      </c>
      <c r="R1357" t="s">
        <v>31</v>
      </c>
      <c r="S1357" s="1">
        <v>45566</v>
      </c>
      <c r="T1357">
        <v>2</v>
      </c>
      <c r="U1357">
        <v>2024</v>
      </c>
      <c r="V1357">
        <v>265249</v>
      </c>
      <c r="W1357" s="2">
        <v>6614611</v>
      </c>
    </row>
    <row r="1358" spans="1:23" x14ac:dyDescent="0.35">
      <c r="A1358" s="1">
        <v>45565</v>
      </c>
      <c r="B1358">
        <v>265249</v>
      </c>
      <c r="C1358" t="s">
        <v>23</v>
      </c>
      <c r="D1358">
        <v>265247</v>
      </c>
      <c r="E1358" t="s">
        <v>48</v>
      </c>
      <c r="F1358" t="s">
        <v>49</v>
      </c>
      <c r="G1358">
        <v>3015</v>
      </c>
      <c r="H1358">
        <v>2</v>
      </c>
      <c r="I1358" t="s">
        <v>50</v>
      </c>
      <c r="J1358">
        <v>5728</v>
      </c>
      <c r="K1358" t="s">
        <v>51</v>
      </c>
      <c r="L1358" t="s">
        <v>71</v>
      </c>
      <c r="M1358" t="s">
        <v>33</v>
      </c>
      <c r="N1358">
        <v>125</v>
      </c>
      <c r="O1358" t="s">
        <v>54</v>
      </c>
      <c r="P1358">
        <v>0.54879999999999995</v>
      </c>
      <c r="Q1358">
        <v>7</v>
      </c>
      <c r="R1358" t="s">
        <v>31</v>
      </c>
      <c r="S1358" s="1">
        <v>45566</v>
      </c>
      <c r="T1358">
        <v>2</v>
      </c>
      <c r="U1358">
        <v>2024</v>
      </c>
      <c r="V1358">
        <v>265249</v>
      </c>
      <c r="W1358" s="2">
        <v>6614611</v>
      </c>
    </row>
    <row r="1359" spans="1:23" x14ac:dyDescent="0.35">
      <c r="A1359" s="1">
        <v>45565</v>
      </c>
      <c r="B1359">
        <v>265249</v>
      </c>
      <c r="C1359" t="s">
        <v>23</v>
      </c>
      <c r="D1359">
        <v>265247</v>
      </c>
      <c r="E1359" t="s">
        <v>48</v>
      </c>
      <c r="F1359" t="s">
        <v>49</v>
      </c>
      <c r="G1359">
        <v>3019</v>
      </c>
      <c r="H1359">
        <v>1</v>
      </c>
      <c r="I1359" t="s">
        <v>32</v>
      </c>
      <c r="J1359">
        <v>5953</v>
      </c>
      <c r="K1359" t="s">
        <v>27</v>
      </c>
      <c r="L1359" t="s">
        <v>32</v>
      </c>
      <c r="M1359" t="s">
        <v>33</v>
      </c>
      <c r="N1359">
        <v>36.5</v>
      </c>
      <c r="O1359" t="s">
        <v>30</v>
      </c>
      <c r="P1359">
        <v>0.11897000000000001</v>
      </c>
      <c r="Q1359">
        <v>3</v>
      </c>
      <c r="R1359" t="s">
        <v>31</v>
      </c>
      <c r="S1359" s="1">
        <v>45566</v>
      </c>
      <c r="T1359">
        <v>2</v>
      </c>
      <c r="U1359">
        <v>2024</v>
      </c>
      <c r="V1359">
        <v>265249</v>
      </c>
      <c r="W1359" s="2">
        <v>6614611</v>
      </c>
    </row>
    <row r="1360" spans="1:23" x14ac:dyDescent="0.35">
      <c r="A1360" s="1">
        <v>45565</v>
      </c>
      <c r="B1360">
        <v>265249</v>
      </c>
      <c r="C1360" t="s">
        <v>23</v>
      </c>
      <c r="D1360">
        <v>265247</v>
      </c>
      <c r="E1360" t="s">
        <v>48</v>
      </c>
      <c r="F1360" t="s">
        <v>49</v>
      </c>
      <c r="G1360">
        <v>3015</v>
      </c>
      <c r="H1360">
        <v>2</v>
      </c>
      <c r="I1360" t="s">
        <v>50</v>
      </c>
      <c r="J1360">
        <v>6690</v>
      </c>
      <c r="K1360" t="s">
        <v>61</v>
      </c>
      <c r="L1360" t="s">
        <v>103</v>
      </c>
      <c r="M1360" t="s">
        <v>33</v>
      </c>
      <c r="N1360">
        <v>100</v>
      </c>
      <c r="O1360" t="s">
        <v>30</v>
      </c>
      <c r="P1360">
        <v>0.68430999999999997</v>
      </c>
      <c r="Q1360">
        <v>11</v>
      </c>
      <c r="R1360" t="s">
        <v>31</v>
      </c>
      <c r="S1360" s="1">
        <v>45566</v>
      </c>
      <c r="T1360">
        <v>2</v>
      </c>
      <c r="U1360">
        <v>2024</v>
      </c>
      <c r="V1360">
        <v>265249</v>
      </c>
      <c r="W1360" s="2">
        <v>6614611</v>
      </c>
    </row>
    <row r="1361" spans="1:23" x14ac:dyDescent="0.35">
      <c r="A1361" s="1">
        <v>45565</v>
      </c>
      <c r="B1361">
        <v>265249</v>
      </c>
      <c r="C1361" t="s">
        <v>23</v>
      </c>
      <c r="D1361">
        <v>265247</v>
      </c>
      <c r="E1361" t="s">
        <v>48</v>
      </c>
      <c r="F1361" t="s">
        <v>49</v>
      </c>
      <c r="G1361">
        <v>3015</v>
      </c>
      <c r="H1361">
        <v>2</v>
      </c>
      <c r="I1361" t="s">
        <v>50</v>
      </c>
      <c r="J1361">
        <v>6690</v>
      </c>
      <c r="K1361" t="s">
        <v>61</v>
      </c>
      <c r="L1361" t="s">
        <v>103</v>
      </c>
      <c r="M1361" t="s">
        <v>33</v>
      </c>
      <c r="N1361">
        <v>0</v>
      </c>
      <c r="O1361" t="s">
        <v>39</v>
      </c>
      <c r="P1361">
        <v>9</v>
      </c>
      <c r="Q1361">
        <v>9</v>
      </c>
      <c r="R1361" t="s">
        <v>31</v>
      </c>
      <c r="S1361" s="1">
        <v>45566</v>
      </c>
      <c r="T1361">
        <v>2</v>
      </c>
      <c r="U1361">
        <v>2024</v>
      </c>
      <c r="V1361">
        <v>265249</v>
      </c>
      <c r="W1361" s="2">
        <v>6614611</v>
      </c>
    </row>
    <row r="1362" spans="1:23" x14ac:dyDescent="0.35">
      <c r="A1362" s="1">
        <v>45565</v>
      </c>
      <c r="B1362">
        <v>265249</v>
      </c>
      <c r="C1362" t="s">
        <v>23</v>
      </c>
      <c r="D1362">
        <v>265247</v>
      </c>
      <c r="E1362" t="s">
        <v>48</v>
      </c>
      <c r="F1362" t="s">
        <v>49</v>
      </c>
      <c r="G1362">
        <v>3018</v>
      </c>
      <c r="H1362">
        <v>1</v>
      </c>
      <c r="I1362" t="s">
        <v>26</v>
      </c>
      <c r="J1362">
        <v>22082</v>
      </c>
      <c r="K1362" t="s">
        <v>27</v>
      </c>
      <c r="L1362" t="s">
        <v>139</v>
      </c>
      <c r="M1362" t="s">
        <v>33</v>
      </c>
      <c r="N1362">
        <v>3.5</v>
      </c>
      <c r="O1362" t="s">
        <v>30</v>
      </c>
      <c r="P1362">
        <v>4.3099999999999996E-3</v>
      </c>
      <c r="Q1362">
        <v>1</v>
      </c>
      <c r="R1362" t="s">
        <v>31</v>
      </c>
      <c r="S1362" s="1">
        <v>45566</v>
      </c>
      <c r="T1362">
        <v>2</v>
      </c>
      <c r="U1362">
        <v>2024</v>
      </c>
      <c r="V1362">
        <v>265249</v>
      </c>
      <c r="W1362" s="2">
        <v>6614611</v>
      </c>
    </row>
    <row r="1363" spans="1:23" x14ac:dyDescent="0.35">
      <c r="A1363" s="1">
        <v>45565</v>
      </c>
      <c r="B1363">
        <v>265249</v>
      </c>
      <c r="C1363" t="s">
        <v>23</v>
      </c>
      <c r="D1363">
        <v>265247</v>
      </c>
      <c r="E1363" t="s">
        <v>48</v>
      </c>
      <c r="F1363" t="s">
        <v>49</v>
      </c>
      <c r="G1363">
        <v>3016</v>
      </c>
      <c r="H1363">
        <v>2</v>
      </c>
      <c r="I1363" t="s">
        <v>55</v>
      </c>
      <c r="J1363">
        <v>1193</v>
      </c>
      <c r="K1363" t="s">
        <v>93</v>
      </c>
      <c r="L1363" t="s">
        <v>117</v>
      </c>
      <c r="M1363" t="s">
        <v>33</v>
      </c>
      <c r="N1363">
        <v>60</v>
      </c>
      <c r="O1363" t="s">
        <v>30</v>
      </c>
      <c r="P1363">
        <v>0.44602999999999998</v>
      </c>
      <c r="Q1363">
        <v>14</v>
      </c>
      <c r="R1363" t="s">
        <v>31</v>
      </c>
      <c r="S1363" s="1">
        <v>45566</v>
      </c>
      <c r="T1363">
        <v>2</v>
      </c>
      <c r="U1363">
        <v>2024</v>
      </c>
      <c r="V1363">
        <v>265249</v>
      </c>
      <c r="W1363" s="2">
        <v>6614611</v>
      </c>
    </row>
    <row r="1364" spans="1:23" x14ac:dyDescent="0.35">
      <c r="A1364" s="1">
        <v>45565</v>
      </c>
      <c r="B1364">
        <v>265249</v>
      </c>
      <c r="C1364" t="s">
        <v>23</v>
      </c>
      <c r="D1364">
        <v>265247</v>
      </c>
      <c r="E1364" t="s">
        <v>48</v>
      </c>
      <c r="F1364" t="s">
        <v>49</v>
      </c>
      <c r="G1364">
        <v>3016</v>
      </c>
      <c r="H1364">
        <v>2</v>
      </c>
      <c r="I1364" t="s">
        <v>55</v>
      </c>
      <c r="J1364">
        <v>1193</v>
      </c>
      <c r="K1364" t="s">
        <v>93</v>
      </c>
      <c r="L1364" t="s">
        <v>117</v>
      </c>
      <c r="M1364" t="s">
        <v>33</v>
      </c>
      <c r="N1364">
        <v>0</v>
      </c>
      <c r="O1364" t="s">
        <v>39</v>
      </c>
      <c r="P1364">
        <v>14</v>
      </c>
      <c r="Q1364">
        <v>14</v>
      </c>
      <c r="R1364" t="s">
        <v>31</v>
      </c>
      <c r="S1364" s="1">
        <v>45566</v>
      </c>
      <c r="T1364">
        <v>2</v>
      </c>
      <c r="U1364">
        <v>2024</v>
      </c>
      <c r="V1364">
        <v>265249</v>
      </c>
      <c r="W1364" s="2">
        <v>6614611</v>
      </c>
    </row>
    <row r="1365" spans="1:23" x14ac:dyDescent="0.35">
      <c r="A1365" s="1">
        <v>45565</v>
      </c>
      <c r="B1365">
        <v>265249</v>
      </c>
      <c r="C1365" t="s">
        <v>23</v>
      </c>
      <c r="D1365">
        <v>265247</v>
      </c>
      <c r="E1365" t="s">
        <v>48</v>
      </c>
      <c r="F1365" t="s">
        <v>49</v>
      </c>
      <c r="G1365">
        <v>3016</v>
      </c>
      <c r="H1365">
        <v>2</v>
      </c>
      <c r="I1365" t="s">
        <v>55</v>
      </c>
      <c r="J1365">
        <v>1193</v>
      </c>
      <c r="K1365" t="s">
        <v>93</v>
      </c>
      <c r="L1365" t="s">
        <v>117</v>
      </c>
      <c r="M1365" t="s">
        <v>33</v>
      </c>
      <c r="N1365">
        <v>60</v>
      </c>
      <c r="O1365" t="s">
        <v>54</v>
      </c>
      <c r="P1365">
        <v>0.58781000000000005</v>
      </c>
      <c r="Q1365">
        <v>14</v>
      </c>
      <c r="R1365" t="s">
        <v>31</v>
      </c>
      <c r="S1365" s="1">
        <v>45566</v>
      </c>
      <c r="T1365">
        <v>2</v>
      </c>
      <c r="U1365">
        <v>2024</v>
      </c>
      <c r="V1365">
        <v>265249</v>
      </c>
      <c r="W1365" s="2">
        <v>6614611</v>
      </c>
    </row>
    <row r="1366" spans="1:23" x14ac:dyDescent="0.35">
      <c r="A1366" s="1">
        <v>45382</v>
      </c>
      <c r="B1366">
        <v>265249</v>
      </c>
      <c r="C1366" t="s">
        <v>23</v>
      </c>
      <c r="D1366">
        <v>280941</v>
      </c>
      <c r="E1366" t="s">
        <v>35</v>
      </c>
      <c r="F1366" t="s">
        <v>36</v>
      </c>
      <c r="G1366">
        <v>3018</v>
      </c>
      <c r="H1366">
        <v>1</v>
      </c>
      <c r="I1366" t="s">
        <v>26</v>
      </c>
      <c r="J1366">
        <v>20429</v>
      </c>
      <c r="K1366" t="s">
        <v>27</v>
      </c>
      <c r="L1366" t="s">
        <v>130</v>
      </c>
      <c r="M1366" t="s">
        <v>33</v>
      </c>
      <c r="N1366">
        <v>28.5</v>
      </c>
      <c r="O1366" t="s">
        <v>30</v>
      </c>
      <c r="P1366">
        <v>3.508E-2</v>
      </c>
      <c r="Q1366">
        <v>1</v>
      </c>
      <c r="R1366" t="s">
        <v>31</v>
      </c>
      <c r="S1366" s="1">
        <v>45386</v>
      </c>
      <c r="T1366">
        <v>7</v>
      </c>
      <c r="U1366">
        <v>2024</v>
      </c>
      <c r="V1366">
        <v>265249</v>
      </c>
      <c r="W1366" s="2">
        <v>6614611</v>
      </c>
    </row>
    <row r="1367" spans="1:23" x14ac:dyDescent="0.35">
      <c r="A1367" s="1">
        <v>45382</v>
      </c>
      <c r="B1367">
        <v>265249</v>
      </c>
      <c r="C1367" t="s">
        <v>23</v>
      </c>
      <c r="D1367">
        <v>280941</v>
      </c>
      <c r="E1367" t="s">
        <v>35</v>
      </c>
      <c r="F1367" t="s">
        <v>36</v>
      </c>
      <c r="G1367">
        <v>3018</v>
      </c>
      <c r="H1367">
        <v>1</v>
      </c>
      <c r="I1367" t="s">
        <v>26</v>
      </c>
      <c r="J1367">
        <v>20429</v>
      </c>
      <c r="K1367" t="s">
        <v>27</v>
      </c>
      <c r="L1367" t="s">
        <v>130</v>
      </c>
      <c r="M1367" t="s">
        <v>33</v>
      </c>
      <c r="N1367">
        <v>0</v>
      </c>
      <c r="O1367" t="s">
        <v>39</v>
      </c>
      <c r="P1367">
        <v>1</v>
      </c>
      <c r="Q1367">
        <v>1</v>
      </c>
      <c r="R1367" t="s">
        <v>31</v>
      </c>
      <c r="S1367" s="1">
        <v>45386</v>
      </c>
      <c r="T1367">
        <v>7</v>
      </c>
      <c r="U1367">
        <v>2024</v>
      </c>
      <c r="V1367">
        <v>265249</v>
      </c>
      <c r="W1367" s="2">
        <v>6614611</v>
      </c>
    </row>
    <row r="1368" spans="1:23" x14ac:dyDescent="0.35">
      <c r="A1368" s="1">
        <v>45382</v>
      </c>
      <c r="B1368">
        <v>265249</v>
      </c>
      <c r="C1368" t="s">
        <v>23</v>
      </c>
      <c r="D1368">
        <v>280941</v>
      </c>
      <c r="E1368" t="s">
        <v>35</v>
      </c>
      <c r="F1368" t="s">
        <v>36</v>
      </c>
      <c r="G1368">
        <v>3018</v>
      </c>
      <c r="H1368">
        <v>1</v>
      </c>
      <c r="I1368" t="s">
        <v>26</v>
      </c>
      <c r="J1368">
        <v>20430</v>
      </c>
      <c r="K1368" t="s">
        <v>27</v>
      </c>
      <c r="L1368" t="s">
        <v>109</v>
      </c>
      <c r="M1368" t="s">
        <v>33</v>
      </c>
      <c r="N1368">
        <v>31.5</v>
      </c>
      <c r="O1368" t="s">
        <v>30</v>
      </c>
      <c r="P1368">
        <v>3.8769999999999999E-2</v>
      </c>
      <c r="Q1368">
        <v>1</v>
      </c>
      <c r="R1368" t="s">
        <v>31</v>
      </c>
      <c r="S1368" s="1">
        <v>45386</v>
      </c>
      <c r="T1368">
        <v>7</v>
      </c>
      <c r="U1368">
        <v>2024</v>
      </c>
      <c r="V1368">
        <v>265249</v>
      </c>
      <c r="W1368" s="2">
        <v>6614611</v>
      </c>
    </row>
    <row r="1369" spans="1:23" x14ac:dyDescent="0.35">
      <c r="A1369" s="1">
        <v>45382</v>
      </c>
      <c r="B1369">
        <v>265249</v>
      </c>
      <c r="C1369" t="s">
        <v>23</v>
      </c>
      <c r="D1369">
        <v>280941</v>
      </c>
      <c r="E1369" t="s">
        <v>35</v>
      </c>
      <c r="F1369" t="s">
        <v>36</v>
      </c>
      <c r="G1369">
        <v>3018</v>
      </c>
      <c r="H1369">
        <v>1</v>
      </c>
      <c r="I1369" t="s">
        <v>26</v>
      </c>
      <c r="J1369">
        <v>6794</v>
      </c>
      <c r="K1369" t="s">
        <v>27</v>
      </c>
      <c r="L1369" t="s">
        <v>41</v>
      </c>
      <c r="M1369" t="s">
        <v>33</v>
      </c>
      <c r="N1369">
        <v>0</v>
      </c>
      <c r="O1369" t="s">
        <v>39</v>
      </c>
      <c r="P1369">
        <v>1</v>
      </c>
      <c r="Q1369">
        <v>1</v>
      </c>
      <c r="R1369" t="s">
        <v>31</v>
      </c>
      <c r="S1369" s="1">
        <v>45386</v>
      </c>
      <c r="T1369">
        <v>7</v>
      </c>
      <c r="U1369">
        <v>2024</v>
      </c>
      <c r="V1369">
        <v>265249</v>
      </c>
      <c r="W1369" s="2">
        <v>6614611</v>
      </c>
    </row>
    <row r="1370" spans="1:23" x14ac:dyDescent="0.35">
      <c r="A1370" s="1">
        <v>45382</v>
      </c>
      <c r="B1370">
        <v>265249</v>
      </c>
      <c r="C1370" t="s">
        <v>23</v>
      </c>
      <c r="D1370">
        <v>280941</v>
      </c>
      <c r="E1370" t="s">
        <v>35</v>
      </c>
      <c r="F1370" t="s">
        <v>36</v>
      </c>
      <c r="G1370">
        <v>3018</v>
      </c>
      <c r="H1370">
        <v>1</v>
      </c>
      <c r="I1370" t="s">
        <v>26</v>
      </c>
      <c r="J1370">
        <v>20430</v>
      </c>
      <c r="K1370" t="s">
        <v>27</v>
      </c>
      <c r="L1370" t="s">
        <v>109</v>
      </c>
      <c r="M1370" t="s">
        <v>33</v>
      </c>
      <c r="N1370">
        <v>21</v>
      </c>
      <c r="O1370" t="s">
        <v>30</v>
      </c>
      <c r="P1370">
        <v>2.5850000000000001E-2</v>
      </c>
      <c r="Q1370">
        <v>1</v>
      </c>
      <c r="R1370" t="s">
        <v>31</v>
      </c>
      <c r="S1370" s="1">
        <v>45386</v>
      </c>
      <c r="T1370">
        <v>7</v>
      </c>
      <c r="U1370">
        <v>2024</v>
      </c>
      <c r="V1370">
        <v>265249</v>
      </c>
      <c r="W1370" s="2">
        <v>6614611</v>
      </c>
    </row>
    <row r="1371" spans="1:23" x14ac:dyDescent="0.35">
      <c r="A1371" s="1">
        <v>45382</v>
      </c>
      <c r="B1371">
        <v>265249</v>
      </c>
      <c r="C1371" t="s">
        <v>23</v>
      </c>
      <c r="D1371">
        <v>280941</v>
      </c>
      <c r="E1371" t="s">
        <v>35</v>
      </c>
      <c r="F1371" t="s">
        <v>36</v>
      </c>
      <c r="G1371">
        <v>3018</v>
      </c>
      <c r="H1371">
        <v>1</v>
      </c>
      <c r="I1371" t="s">
        <v>26</v>
      </c>
      <c r="J1371">
        <v>20430</v>
      </c>
      <c r="K1371" t="s">
        <v>27</v>
      </c>
      <c r="L1371" t="s">
        <v>109</v>
      </c>
      <c r="M1371" t="s">
        <v>33</v>
      </c>
      <c r="N1371">
        <v>0</v>
      </c>
      <c r="O1371" t="s">
        <v>39</v>
      </c>
      <c r="P1371">
        <v>2</v>
      </c>
      <c r="Q1371">
        <v>2</v>
      </c>
      <c r="R1371" t="s">
        <v>31</v>
      </c>
      <c r="S1371" s="1">
        <v>45386</v>
      </c>
      <c r="T1371">
        <v>7</v>
      </c>
      <c r="U1371">
        <v>2024</v>
      </c>
      <c r="V1371">
        <v>265249</v>
      </c>
      <c r="W1371" s="2">
        <v>6614611</v>
      </c>
    </row>
    <row r="1372" spans="1:23" x14ac:dyDescent="0.35">
      <c r="A1372" s="1">
        <v>45382</v>
      </c>
      <c r="B1372">
        <v>265249</v>
      </c>
      <c r="C1372" t="s">
        <v>23</v>
      </c>
      <c r="D1372">
        <v>280006</v>
      </c>
      <c r="E1372" t="s">
        <v>24</v>
      </c>
      <c r="F1372" t="s">
        <v>25</v>
      </c>
      <c r="G1372">
        <v>3019</v>
      </c>
      <c r="H1372">
        <v>1</v>
      </c>
      <c r="I1372" t="s">
        <v>32</v>
      </c>
      <c r="J1372">
        <v>5953</v>
      </c>
      <c r="K1372" t="s">
        <v>27</v>
      </c>
      <c r="L1372" t="s">
        <v>32</v>
      </c>
      <c r="M1372" t="s">
        <v>33</v>
      </c>
      <c r="N1372">
        <v>25</v>
      </c>
      <c r="O1372" t="s">
        <v>30</v>
      </c>
      <c r="P1372">
        <v>6.6460000000000005E-2</v>
      </c>
      <c r="Q1372">
        <v>4</v>
      </c>
      <c r="R1372" t="s">
        <v>31</v>
      </c>
      <c r="S1372" s="1">
        <v>45386</v>
      </c>
      <c r="T1372">
        <v>6</v>
      </c>
      <c r="U1372">
        <v>2024</v>
      </c>
      <c r="V1372">
        <v>265249</v>
      </c>
      <c r="W1372" s="2">
        <v>6614611</v>
      </c>
    </row>
    <row r="1373" spans="1:23" x14ac:dyDescent="0.35">
      <c r="A1373" s="1">
        <v>45382</v>
      </c>
      <c r="B1373">
        <v>265249</v>
      </c>
      <c r="C1373" t="s">
        <v>23</v>
      </c>
      <c r="D1373">
        <v>280006</v>
      </c>
      <c r="E1373" t="s">
        <v>24</v>
      </c>
      <c r="F1373" t="s">
        <v>25</v>
      </c>
      <c r="G1373">
        <v>3019</v>
      </c>
      <c r="H1373">
        <v>1</v>
      </c>
      <c r="I1373" t="s">
        <v>32</v>
      </c>
      <c r="J1373">
        <v>5953</v>
      </c>
      <c r="K1373" t="s">
        <v>27</v>
      </c>
      <c r="L1373" t="s">
        <v>32</v>
      </c>
      <c r="M1373" t="s">
        <v>33</v>
      </c>
      <c r="N1373">
        <v>20.5</v>
      </c>
      <c r="O1373" t="s">
        <v>30</v>
      </c>
      <c r="P1373">
        <v>1.108E-2</v>
      </c>
      <c r="Q1373">
        <v>1</v>
      </c>
      <c r="R1373" t="s">
        <v>31</v>
      </c>
      <c r="S1373" s="1">
        <v>45386</v>
      </c>
      <c r="T1373">
        <v>6</v>
      </c>
      <c r="U1373">
        <v>2024</v>
      </c>
      <c r="V1373">
        <v>265249</v>
      </c>
      <c r="W1373" s="2">
        <v>6614611</v>
      </c>
    </row>
    <row r="1374" spans="1:23" x14ac:dyDescent="0.35">
      <c r="A1374" s="1">
        <v>45382</v>
      </c>
      <c r="B1374">
        <v>265249</v>
      </c>
      <c r="C1374" t="s">
        <v>23</v>
      </c>
      <c r="D1374">
        <v>280006</v>
      </c>
      <c r="E1374" t="s">
        <v>24</v>
      </c>
      <c r="F1374" t="s">
        <v>25</v>
      </c>
      <c r="G1374">
        <v>3018</v>
      </c>
      <c r="H1374">
        <v>1</v>
      </c>
      <c r="I1374" t="s">
        <v>26</v>
      </c>
      <c r="J1374">
        <v>6790</v>
      </c>
      <c r="K1374" t="s">
        <v>27</v>
      </c>
      <c r="L1374" t="s">
        <v>42</v>
      </c>
      <c r="M1374" t="s">
        <v>29</v>
      </c>
      <c r="N1374">
        <v>35.5</v>
      </c>
      <c r="O1374" t="s">
        <v>30</v>
      </c>
      <c r="P1374">
        <v>4.369E-2</v>
      </c>
      <c r="Q1374">
        <v>1</v>
      </c>
      <c r="R1374" t="s">
        <v>31</v>
      </c>
      <c r="S1374" s="1">
        <v>45386</v>
      </c>
      <c r="T1374">
        <v>6</v>
      </c>
      <c r="U1374">
        <v>2024</v>
      </c>
      <c r="V1374">
        <v>265249</v>
      </c>
      <c r="W1374" s="2">
        <v>6614611</v>
      </c>
    </row>
    <row r="1375" spans="1:23" x14ac:dyDescent="0.35">
      <c r="A1375" s="1">
        <v>45382</v>
      </c>
      <c r="B1375">
        <v>265249</v>
      </c>
      <c r="C1375" t="s">
        <v>23</v>
      </c>
      <c r="D1375">
        <v>280006</v>
      </c>
      <c r="E1375" t="s">
        <v>24</v>
      </c>
      <c r="F1375" t="s">
        <v>25</v>
      </c>
      <c r="G1375">
        <v>3018</v>
      </c>
      <c r="H1375">
        <v>1</v>
      </c>
      <c r="I1375" t="s">
        <v>26</v>
      </c>
      <c r="J1375">
        <v>6787</v>
      </c>
      <c r="K1375" t="s">
        <v>27</v>
      </c>
      <c r="L1375" t="s">
        <v>40</v>
      </c>
      <c r="M1375" t="s">
        <v>29</v>
      </c>
      <c r="N1375">
        <v>55.5</v>
      </c>
      <c r="O1375" t="s">
        <v>30</v>
      </c>
      <c r="P1375">
        <v>1.38E-2</v>
      </c>
      <c r="Q1375">
        <v>1</v>
      </c>
      <c r="R1375" t="s">
        <v>31</v>
      </c>
      <c r="S1375" s="1">
        <v>45386</v>
      </c>
      <c r="T1375">
        <v>6</v>
      </c>
      <c r="U1375">
        <v>2024</v>
      </c>
      <c r="V1375">
        <v>265249</v>
      </c>
      <c r="W1375" s="2">
        <v>6614611</v>
      </c>
    </row>
    <row r="1376" spans="1:23" x14ac:dyDescent="0.35">
      <c r="A1376" s="1">
        <v>45382</v>
      </c>
      <c r="B1376">
        <v>265249</v>
      </c>
      <c r="C1376" t="s">
        <v>23</v>
      </c>
      <c r="D1376">
        <v>280006</v>
      </c>
      <c r="E1376" t="s">
        <v>24</v>
      </c>
      <c r="F1376" t="s">
        <v>25</v>
      </c>
      <c r="G1376">
        <v>3019</v>
      </c>
      <c r="H1376">
        <v>1</v>
      </c>
      <c r="I1376" t="s">
        <v>32</v>
      </c>
      <c r="J1376">
        <v>5953</v>
      </c>
      <c r="K1376" t="s">
        <v>27</v>
      </c>
      <c r="L1376" t="s">
        <v>32</v>
      </c>
      <c r="M1376" t="s">
        <v>33</v>
      </c>
      <c r="N1376">
        <v>13.5</v>
      </c>
      <c r="O1376" t="s">
        <v>30</v>
      </c>
      <c r="P1376">
        <v>5.5399999999999998E-3</v>
      </c>
      <c r="Q1376">
        <v>1</v>
      </c>
      <c r="R1376" t="s">
        <v>31</v>
      </c>
      <c r="S1376" s="1">
        <v>45386</v>
      </c>
      <c r="T1376">
        <v>6</v>
      </c>
      <c r="U1376">
        <v>2024</v>
      </c>
      <c r="V1376">
        <v>265249</v>
      </c>
      <c r="W1376" s="2">
        <v>6614611</v>
      </c>
    </row>
    <row r="1377" spans="1:23" x14ac:dyDescent="0.35">
      <c r="A1377" s="1">
        <v>45382</v>
      </c>
      <c r="B1377">
        <v>265249</v>
      </c>
      <c r="C1377" t="s">
        <v>23</v>
      </c>
      <c r="D1377">
        <v>280006</v>
      </c>
      <c r="E1377" t="s">
        <v>24</v>
      </c>
      <c r="F1377" t="s">
        <v>25</v>
      </c>
      <c r="G1377">
        <v>3018</v>
      </c>
      <c r="H1377">
        <v>1</v>
      </c>
      <c r="I1377" t="s">
        <v>26</v>
      </c>
      <c r="J1377">
        <v>6432</v>
      </c>
      <c r="K1377" t="s">
        <v>27</v>
      </c>
      <c r="L1377" t="s">
        <v>45</v>
      </c>
      <c r="M1377" t="s">
        <v>33</v>
      </c>
      <c r="N1377">
        <v>25.5</v>
      </c>
      <c r="O1377" t="s">
        <v>30</v>
      </c>
      <c r="P1377">
        <v>1.47E-3</v>
      </c>
      <c r="Q1377">
        <v>1</v>
      </c>
      <c r="R1377" t="s">
        <v>31</v>
      </c>
      <c r="S1377" s="1">
        <v>45386</v>
      </c>
      <c r="T1377">
        <v>6</v>
      </c>
      <c r="U1377">
        <v>2024</v>
      </c>
      <c r="V1377">
        <v>265249</v>
      </c>
      <c r="W1377" s="2">
        <v>6614611</v>
      </c>
    </row>
    <row r="1378" spans="1:23" x14ac:dyDescent="0.35">
      <c r="A1378" s="1">
        <v>45382</v>
      </c>
      <c r="B1378">
        <v>265249</v>
      </c>
      <c r="C1378" t="s">
        <v>23</v>
      </c>
      <c r="D1378">
        <v>280006</v>
      </c>
      <c r="E1378" t="s">
        <v>24</v>
      </c>
      <c r="F1378" t="s">
        <v>25</v>
      </c>
      <c r="G1378">
        <v>3018</v>
      </c>
      <c r="H1378">
        <v>1</v>
      </c>
      <c r="I1378" t="s">
        <v>26</v>
      </c>
      <c r="J1378">
        <v>6788</v>
      </c>
      <c r="K1378" t="s">
        <v>27</v>
      </c>
      <c r="L1378" t="s">
        <v>28</v>
      </c>
      <c r="M1378" t="s">
        <v>33</v>
      </c>
      <c r="N1378">
        <v>55.5</v>
      </c>
      <c r="O1378" t="s">
        <v>30</v>
      </c>
      <c r="P1378">
        <v>6.8309999999999996E-2</v>
      </c>
      <c r="Q1378">
        <v>1</v>
      </c>
      <c r="R1378" t="s">
        <v>31</v>
      </c>
      <c r="S1378" s="1">
        <v>45386</v>
      </c>
      <c r="T1378">
        <v>6</v>
      </c>
      <c r="U1378">
        <v>2024</v>
      </c>
      <c r="V1378">
        <v>265249</v>
      </c>
      <c r="W1378" s="2">
        <v>6614611</v>
      </c>
    </row>
    <row r="1379" spans="1:23" x14ac:dyDescent="0.35">
      <c r="A1379" s="1">
        <v>45382</v>
      </c>
      <c r="B1379">
        <v>265249</v>
      </c>
      <c r="C1379" t="s">
        <v>23</v>
      </c>
      <c r="D1379">
        <v>280006</v>
      </c>
      <c r="E1379" t="s">
        <v>24</v>
      </c>
      <c r="F1379" t="s">
        <v>25</v>
      </c>
      <c r="G1379">
        <v>3018</v>
      </c>
      <c r="H1379">
        <v>1</v>
      </c>
      <c r="I1379" t="s">
        <v>26</v>
      </c>
      <c r="J1379">
        <v>6788</v>
      </c>
      <c r="K1379" t="s">
        <v>27</v>
      </c>
      <c r="L1379" t="s">
        <v>28</v>
      </c>
      <c r="M1379" t="s">
        <v>29</v>
      </c>
      <c r="N1379">
        <v>55.5</v>
      </c>
      <c r="O1379" t="s">
        <v>30</v>
      </c>
      <c r="P1379">
        <v>0.20491999999999999</v>
      </c>
      <c r="Q1379">
        <v>3</v>
      </c>
      <c r="R1379" t="s">
        <v>31</v>
      </c>
      <c r="S1379" s="1">
        <v>45386</v>
      </c>
      <c r="T1379">
        <v>6</v>
      </c>
      <c r="U1379">
        <v>2024</v>
      </c>
      <c r="V1379">
        <v>265249</v>
      </c>
      <c r="W1379" s="2">
        <v>6614611</v>
      </c>
    </row>
    <row r="1380" spans="1:23" x14ac:dyDescent="0.35">
      <c r="A1380" s="1">
        <v>45382</v>
      </c>
      <c r="B1380">
        <v>265249</v>
      </c>
      <c r="C1380" t="s">
        <v>23</v>
      </c>
      <c r="D1380">
        <v>280006</v>
      </c>
      <c r="E1380" t="s">
        <v>24</v>
      </c>
      <c r="F1380" t="s">
        <v>25</v>
      </c>
      <c r="G1380">
        <v>3018</v>
      </c>
      <c r="H1380">
        <v>1</v>
      </c>
      <c r="I1380" t="s">
        <v>26</v>
      </c>
      <c r="J1380">
        <v>6790</v>
      </c>
      <c r="K1380" t="s">
        <v>27</v>
      </c>
      <c r="L1380" t="s">
        <v>42</v>
      </c>
      <c r="M1380" t="s">
        <v>33</v>
      </c>
      <c r="N1380">
        <v>55.5</v>
      </c>
      <c r="O1380" t="s">
        <v>30</v>
      </c>
      <c r="P1380">
        <v>6.8309999999999996E-2</v>
      </c>
      <c r="Q1380">
        <v>1</v>
      </c>
      <c r="R1380" t="s">
        <v>31</v>
      </c>
      <c r="S1380" s="1">
        <v>45386</v>
      </c>
      <c r="T1380">
        <v>6</v>
      </c>
      <c r="U1380">
        <v>2024</v>
      </c>
      <c r="V1380">
        <v>265249</v>
      </c>
      <c r="W1380" s="2">
        <v>6614611</v>
      </c>
    </row>
    <row r="1381" spans="1:23" x14ac:dyDescent="0.35">
      <c r="A1381" s="1">
        <v>45657</v>
      </c>
      <c r="B1381">
        <v>265249</v>
      </c>
      <c r="C1381" t="s">
        <v>23</v>
      </c>
      <c r="D1381">
        <v>265247</v>
      </c>
      <c r="E1381" t="s">
        <v>48</v>
      </c>
      <c r="F1381" t="s">
        <v>49</v>
      </c>
      <c r="G1381">
        <v>3016</v>
      </c>
      <c r="H1381">
        <v>2</v>
      </c>
      <c r="I1381" t="s">
        <v>55</v>
      </c>
      <c r="J1381">
        <v>5726</v>
      </c>
      <c r="K1381" t="s">
        <v>27</v>
      </c>
      <c r="L1381" t="s">
        <v>148</v>
      </c>
      <c r="M1381" t="s">
        <v>33</v>
      </c>
      <c r="N1381">
        <v>0.5</v>
      </c>
      <c r="O1381" t="s">
        <v>30</v>
      </c>
      <c r="P1381">
        <v>6.2E-4</v>
      </c>
      <c r="Q1381">
        <v>1</v>
      </c>
      <c r="R1381" t="s">
        <v>123</v>
      </c>
      <c r="S1381" s="1">
        <v>45646</v>
      </c>
      <c r="T1381">
        <v>1</v>
      </c>
      <c r="U1381">
        <v>2024</v>
      </c>
      <c r="V1381">
        <v>265249</v>
      </c>
      <c r="W1381" s="2">
        <v>6614611</v>
      </c>
    </row>
    <row r="1382" spans="1:23" x14ac:dyDescent="0.35">
      <c r="A1382" s="1">
        <v>45657</v>
      </c>
      <c r="B1382">
        <v>265249</v>
      </c>
      <c r="C1382" t="s">
        <v>23</v>
      </c>
      <c r="D1382">
        <v>265247</v>
      </c>
      <c r="E1382" t="s">
        <v>48</v>
      </c>
      <c r="F1382" t="s">
        <v>49</v>
      </c>
      <c r="G1382">
        <v>3015</v>
      </c>
      <c r="H1382">
        <v>2</v>
      </c>
      <c r="I1382" t="s">
        <v>50</v>
      </c>
      <c r="J1382">
        <v>5725</v>
      </c>
      <c r="K1382" t="s">
        <v>27</v>
      </c>
      <c r="L1382" t="s">
        <v>83</v>
      </c>
      <c r="M1382" t="s">
        <v>33</v>
      </c>
      <c r="N1382">
        <v>2</v>
      </c>
      <c r="O1382" t="s">
        <v>30</v>
      </c>
      <c r="P1382">
        <v>4.9199999999999999E-3</v>
      </c>
      <c r="Q1382">
        <v>2</v>
      </c>
      <c r="R1382" t="s">
        <v>123</v>
      </c>
      <c r="S1382" s="1">
        <v>45646</v>
      </c>
      <c r="T1382">
        <v>1</v>
      </c>
      <c r="U1382">
        <v>2024</v>
      </c>
      <c r="V1382">
        <v>265249</v>
      </c>
      <c r="W1382" s="2">
        <v>6614611</v>
      </c>
    </row>
    <row r="1383" spans="1:23" x14ac:dyDescent="0.35">
      <c r="A1383" s="1">
        <v>45657</v>
      </c>
      <c r="B1383">
        <v>265249</v>
      </c>
      <c r="C1383" t="s">
        <v>23</v>
      </c>
      <c r="D1383">
        <v>265247</v>
      </c>
      <c r="E1383" t="s">
        <v>48</v>
      </c>
      <c r="F1383" t="s">
        <v>49</v>
      </c>
      <c r="G1383">
        <v>3015</v>
      </c>
      <c r="H1383">
        <v>2</v>
      </c>
      <c r="I1383" t="s">
        <v>50</v>
      </c>
      <c r="J1383">
        <v>5725</v>
      </c>
      <c r="K1383" t="s">
        <v>27</v>
      </c>
      <c r="L1383" t="s">
        <v>83</v>
      </c>
      <c r="M1383" t="s">
        <v>33</v>
      </c>
      <c r="N1383">
        <v>1</v>
      </c>
      <c r="O1383" t="s">
        <v>30</v>
      </c>
      <c r="P1383">
        <v>2.4599999999999999E-3</v>
      </c>
      <c r="Q1383">
        <v>2</v>
      </c>
      <c r="R1383" t="s">
        <v>123</v>
      </c>
      <c r="S1383" s="1">
        <v>45646</v>
      </c>
      <c r="T1383">
        <v>1</v>
      </c>
      <c r="U1383">
        <v>2024</v>
      </c>
      <c r="V1383">
        <v>265249</v>
      </c>
      <c r="W1383" s="2">
        <v>6614611</v>
      </c>
    </row>
    <row r="1384" spans="1:23" x14ac:dyDescent="0.35">
      <c r="A1384" s="1">
        <v>45657</v>
      </c>
      <c r="B1384">
        <v>265249</v>
      </c>
      <c r="C1384" t="s">
        <v>23</v>
      </c>
      <c r="D1384">
        <v>265247</v>
      </c>
      <c r="E1384" t="s">
        <v>48</v>
      </c>
      <c r="F1384" t="s">
        <v>49</v>
      </c>
      <c r="G1384">
        <v>3018</v>
      </c>
      <c r="H1384">
        <v>1</v>
      </c>
      <c r="I1384" t="s">
        <v>26</v>
      </c>
      <c r="J1384">
        <v>6748</v>
      </c>
      <c r="K1384" t="s">
        <v>27</v>
      </c>
      <c r="L1384" t="s">
        <v>46</v>
      </c>
      <c r="M1384" t="s">
        <v>33</v>
      </c>
      <c r="N1384">
        <v>0</v>
      </c>
      <c r="O1384" t="s">
        <v>37</v>
      </c>
      <c r="P1384">
        <v>37</v>
      </c>
      <c r="Q1384">
        <v>37</v>
      </c>
      <c r="R1384" t="s">
        <v>123</v>
      </c>
      <c r="S1384" s="1">
        <v>45646</v>
      </c>
      <c r="T1384">
        <v>1</v>
      </c>
      <c r="U1384">
        <v>2024</v>
      </c>
      <c r="V1384">
        <v>265249</v>
      </c>
      <c r="W1384" s="2">
        <v>6614611</v>
      </c>
    </row>
    <row r="1385" spans="1:23" x14ac:dyDescent="0.35">
      <c r="A1385" s="1">
        <v>45657</v>
      </c>
      <c r="B1385">
        <v>265249</v>
      </c>
      <c r="C1385" t="s">
        <v>23</v>
      </c>
      <c r="D1385">
        <v>265247</v>
      </c>
      <c r="E1385" t="s">
        <v>48</v>
      </c>
      <c r="F1385" t="s">
        <v>49</v>
      </c>
      <c r="G1385">
        <v>3018</v>
      </c>
      <c r="H1385">
        <v>1</v>
      </c>
      <c r="I1385" t="s">
        <v>26</v>
      </c>
      <c r="J1385">
        <v>6747</v>
      </c>
      <c r="K1385" t="s">
        <v>27</v>
      </c>
      <c r="L1385" t="s">
        <v>43</v>
      </c>
      <c r="M1385" t="s">
        <v>53</v>
      </c>
      <c r="N1385">
        <v>0</v>
      </c>
      <c r="O1385" t="s">
        <v>37</v>
      </c>
      <c r="P1385">
        <v>35</v>
      </c>
      <c r="Q1385">
        <v>35</v>
      </c>
      <c r="R1385" t="s">
        <v>123</v>
      </c>
      <c r="S1385" s="1">
        <v>45646</v>
      </c>
      <c r="T1385">
        <v>1</v>
      </c>
      <c r="U1385">
        <v>2024</v>
      </c>
      <c r="V1385">
        <v>265249</v>
      </c>
      <c r="W1385" s="2">
        <v>6614611</v>
      </c>
    </row>
    <row r="1386" spans="1:23" x14ac:dyDescent="0.35">
      <c r="A1386" s="1">
        <v>45657</v>
      </c>
      <c r="B1386">
        <v>265249</v>
      </c>
      <c r="C1386" t="s">
        <v>23</v>
      </c>
      <c r="D1386">
        <v>265247</v>
      </c>
      <c r="E1386" t="s">
        <v>48</v>
      </c>
      <c r="F1386" t="s">
        <v>49</v>
      </c>
      <c r="G1386">
        <v>3018</v>
      </c>
      <c r="H1386">
        <v>1</v>
      </c>
      <c r="I1386" t="s">
        <v>26</v>
      </c>
      <c r="J1386">
        <v>6747</v>
      </c>
      <c r="K1386" t="s">
        <v>27</v>
      </c>
      <c r="L1386" t="s">
        <v>43</v>
      </c>
      <c r="M1386" t="s">
        <v>33</v>
      </c>
      <c r="N1386">
        <v>0</v>
      </c>
      <c r="O1386" t="s">
        <v>37</v>
      </c>
      <c r="P1386">
        <v>12</v>
      </c>
      <c r="Q1386">
        <v>12</v>
      </c>
      <c r="R1386" t="s">
        <v>123</v>
      </c>
      <c r="S1386" s="1">
        <v>45646</v>
      </c>
      <c r="T1386">
        <v>1</v>
      </c>
      <c r="U1386">
        <v>2024</v>
      </c>
      <c r="V1386">
        <v>265249</v>
      </c>
      <c r="W1386" s="2">
        <v>6614611</v>
      </c>
    </row>
    <row r="1387" spans="1:23" x14ac:dyDescent="0.35">
      <c r="A1387" s="1">
        <v>45657</v>
      </c>
      <c r="B1387">
        <v>265249</v>
      </c>
      <c r="C1387" t="s">
        <v>23</v>
      </c>
      <c r="D1387">
        <v>265247</v>
      </c>
      <c r="E1387" t="s">
        <v>48</v>
      </c>
      <c r="F1387" t="s">
        <v>49</v>
      </c>
      <c r="G1387">
        <v>3015</v>
      </c>
      <c r="H1387">
        <v>2</v>
      </c>
      <c r="I1387" t="s">
        <v>50</v>
      </c>
      <c r="J1387">
        <v>6650</v>
      </c>
      <c r="K1387" t="s">
        <v>61</v>
      </c>
      <c r="L1387" t="s">
        <v>73</v>
      </c>
      <c r="M1387" t="s">
        <v>33</v>
      </c>
      <c r="N1387">
        <v>0</v>
      </c>
      <c r="O1387" t="s">
        <v>39</v>
      </c>
      <c r="P1387">
        <v>10</v>
      </c>
      <c r="Q1387">
        <v>10</v>
      </c>
      <c r="R1387" t="s">
        <v>123</v>
      </c>
      <c r="S1387" s="1">
        <v>45646</v>
      </c>
      <c r="T1387">
        <v>1</v>
      </c>
      <c r="U1387">
        <v>2024</v>
      </c>
      <c r="V1387">
        <v>265249</v>
      </c>
      <c r="W1387" s="2">
        <v>6614611</v>
      </c>
    </row>
    <row r="1388" spans="1:23" x14ac:dyDescent="0.35">
      <c r="A1388" s="1">
        <v>45657</v>
      </c>
      <c r="B1388">
        <v>265249</v>
      </c>
      <c r="C1388" t="s">
        <v>23</v>
      </c>
      <c r="D1388">
        <v>265247</v>
      </c>
      <c r="E1388" t="s">
        <v>48</v>
      </c>
      <c r="F1388" t="s">
        <v>49</v>
      </c>
      <c r="G1388">
        <v>3015</v>
      </c>
      <c r="H1388">
        <v>2</v>
      </c>
      <c r="I1388" t="s">
        <v>50</v>
      </c>
      <c r="J1388">
        <v>6650</v>
      </c>
      <c r="K1388" t="s">
        <v>61</v>
      </c>
      <c r="L1388" t="s">
        <v>73</v>
      </c>
      <c r="M1388" t="s">
        <v>33</v>
      </c>
      <c r="N1388">
        <v>260</v>
      </c>
      <c r="O1388" t="s">
        <v>54</v>
      </c>
      <c r="P1388">
        <v>1.4153500000000001</v>
      </c>
      <c r="Q1388">
        <v>10</v>
      </c>
      <c r="R1388" t="s">
        <v>123</v>
      </c>
      <c r="S1388" s="1">
        <v>45646</v>
      </c>
      <c r="T1388">
        <v>1</v>
      </c>
      <c r="U1388">
        <v>2024</v>
      </c>
      <c r="V1388">
        <v>265249</v>
      </c>
      <c r="W1388" s="2">
        <v>6614611</v>
      </c>
    </row>
    <row r="1389" spans="1:23" x14ac:dyDescent="0.35">
      <c r="A1389" s="1">
        <v>45657</v>
      </c>
      <c r="B1389">
        <v>265249</v>
      </c>
      <c r="C1389" t="s">
        <v>23</v>
      </c>
      <c r="D1389">
        <v>265247</v>
      </c>
      <c r="E1389" t="s">
        <v>48</v>
      </c>
      <c r="F1389" t="s">
        <v>49</v>
      </c>
      <c r="G1389">
        <v>3016</v>
      </c>
      <c r="H1389">
        <v>2</v>
      </c>
      <c r="I1389" t="s">
        <v>55</v>
      </c>
      <c r="J1389">
        <v>1193</v>
      </c>
      <c r="K1389" t="s">
        <v>56</v>
      </c>
      <c r="L1389" t="s">
        <v>57</v>
      </c>
      <c r="M1389" t="s">
        <v>33</v>
      </c>
      <c r="N1389">
        <v>120</v>
      </c>
      <c r="O1389" t="s">
        <v>30</v>
      </c>
      <c r="P1389">
        <v>0.14177999999999999</v>
      </c>
      <c r="Q1389">
        <v>3</v>
      </c>
      <c r="R1389" t="s">
        <v>123</v>
      </c>
      <c r="S1389" s="1">
        <v>45646</v>
      </c>
      <c r="T1389">
        <v>1</v>
      </c>
      <c r="U1389">
        <v>2024</v>
      </c>
      <c r="V1389">
        <v>265249</v>
      </c>
      <c r="W1389" s="2">
        <v>6614611</v>
      </c>
    </row>
    <row r="1390" spans="1:23" x14ac:dyDescent="0.35">
      <c r="A1390" s="1">
        <v>45657</v>
      </c>
      <c r="B1390">
        <v>265249</v>
      </c>
      <c r="C1390" t="s">
        <v>23</v>
      </c>
      <c r="D1390">
        <v>265247</v>
      </c>
      <c r="E1390" t="s">
        <v>48</v>
      </c>
      <c r="F1390" t="s">
        <v>49</v>
      </c>
      <c r="G1390">
        <v>3016</v>
      </c>
      <c r="H1390">
        <v>2</v>
      </c>
      <c r="I1390" t="s">
        <v>55</v>
      </c>
      <c r="J1390">
        <v>1193</v>
      </c>
      <c r="K1390" t="s">
        <v>56</v>
      </c>
      <c r="L1390" t="s">
        <v>57</v>
      </c>
      <c r="M1390" t="s">
        <v>33</v>
      </c>
      <c r="N1390">
        <v>0</v>
      </c>
      <c r="O1390" t="s">
        <v>39</v>
      </c>
      <c r="P1390">
        <v>3</v>
      </c>
      <c r="Q1390">
        <v>3</v>
      </c>
      <c r="R1390" t="s">
        <v>123</v>
      </c>
      <c r="S1390" s="1">
        <v>45646</v>
      </c>
      <c r="T1390">
        <v>1</v>
      </c>
      <c r="U1390">
        <v>2024</v>
      </c>
      <c r="V1390">
        <v>265249</v>
      </c>
      <c r="W1390" s="2">
        <v>6614611</v>
      </c>
    </row>
    <row r="1391" spans="1:23" x14ac:dyDescent="0.35">
      <c r="A1391" s="1">
        <v>45657</v>
      </c>
      <c r="B1391">
        <v>265249</v>
      </c>
      <c r="C1391" t="s">
        <v>23</v>
      </c>
      <c r="D1391">
        <v>265247</v>
      </c>
      <c r="E1391" t="s">
        <v>48</v>
      </c>
      <c r="F1391" t="s">
        <v>49</v>
      </c>
      <c r="G1391">
        <v>3016</v>
      </c>
      <c r="H1391">
        <v>2</v>
      </c>
      <c r="I1391" t="s">
        <v>55</v>
      </c>
      <c r="J1391">
        <v>1193</v>
      </c>
      <c r="K1391" t="s">
        <v>56</v>
      </c>
      <c r="L1391" t="s">
        <v>57</v>
      </c>
      <c r="M1391" t="s">
        <v>33</v>
      </c>
      <c r="N1391">
        <v>120</v>
      </c>
      <c r="O1391" t="s">
        <v>54</v>
      </c>
      <c r="P1391">
        <v>0.30127999999999999</v>
      </c>
      <c r="Q1391">
        <v>3</v>
      </c>
      <c r="R1391" t="s">
        <v>123</v>
      </c>
      <c r="S1391" s="1">
        <v>45646</v>
      </c>
      <c r="T1391">
        <v>1</v>
      </c>
      <c r="U1391">
        <v>2024</v>
      </c>
      <c r="V1391">
        <v>265249</v>
      </c>
      <c r="W1391" s="2">
        <v>6614611</v>
      </c>
    </row>
    <row r="1392" spans="1:23" x14ac:dyDescent="0.35">
      <c r="A1392" s="1">
        <v>45657</v>
      </c>
      <c r="B1392">
        <v>265249</v>
      </c>
      <c r="C1392" t="s">
        <v>23</v>
      </c>
      <c r="D1392">
        <v>265247</v>
      </c>
      <c r="E1392" t="s">
        <v>48</v>
      </c>
      <c r="F1392" t="s">
        <v>49</v>
      </c>
      <c r="G1392">
        <v>3018</v>
      </c>
      <c r="H1392">
        <v>1</v>
      </c>
      <c r="I1392" t="s">
        <v>26</v>
      </c>
      <c r="J1392">
        <v>22083</v>
      </c>
      <c r="K1392" t="s">
        <v>27</v>
      </c>
      <c r="L1392" t="s">
        <v>140</v>
      </c>
      <c r="M1392" t="s">
        <v>33</v>
      </c>
      <c r="N1392">
        <v>6</v>
      </c>
      <c r="O1392" t="s">
        <v>30</v>
      </c>
      <c r="P1392">
        <v>7.3800000000000003E-3</v>
      </c>
      <c r="Q1392">
        <v>1</v>
      </c>
      <c r="R1392" t="s">
        <v>123</v>
      </c>
      <c r="S1392" s="1">
        <v>45646</v>
      </c>
      <c r="T1392">
        <v>1</v>
      </c>
      <c r="U1392">
        <v>2024</v>
      </c>
      <c r="V1392">
        <v>265249</v>
      </c>
      <c r="W1392" s="2">
        <v>6614611</v>
      </c>
    </row>
    <row r="1393" spans="1:23" x14ac:dyDescent="0.35">
      <c r="A1393" s="1">
        <v>45657</v>
      </c>
      <c r="B1393">
        <v>265249</v>
      </c>
      <c r="C1393" t="s">
        <v>23</v>
      </c>
      <c r="D1393">
        <v>265247</v>
      </c>
      <c r="E1393" t="s">
        <v>48</v>
      </c>
      <c r="F1393" t="s">
        <v>49</v>
      </c>
      <c r="G1393">
        <v>3018</v>
      </c>
      <c r="H1393">
        <v>1</v>
      </c>
      <c r="I1393" t="s">
        <v>26</v>
      </c>
      <c r="J1393">
        <v>22083</v>
      </c>
      <c r="K1393" t="s">
        <v>27</v>
      </c>
      <c r="L1393" t="s">
        <v>140</v>
      </c>
      <c r="M1393" t="s">
        <v>33</v>
      </c>
      <c r="N1393">
        <v>0</v>
      </c>
      <c r="O1393" t="s">
        <v>39</v>
      </c>
      <c r="P1393">
        <v>21</v>
      </c>
      <c r="Q1393">
        <v>21</v>
      </c>
      <c r="R1393" t="s">
        <v>123</v>
      </c>
      <c r="S1393" s="1">
        <v>45646</v>
      </c>
      <c r="T1393">
        <v>1</v>
      </c>
      <c r="U1393">
        <v>2024</v>
      </c>
      <c r="V1393">
        <v>265249</v>
      </c>
      <c r="W1393" s="2">
        <v>6614611</v>
      </c>
    </row>
    <row r="1394" spans="1:23" x14ac:dyDescent="0.35">
      <c r="A1394" s="1">
        <v>45657</v>
      </c>
      <c r="B1394">
        <v>265249</v>
      </c>
      <c r="C1394" t="s">
        <v>23</v>
      </c>
      <c r="D1394">
        <v>265247</v>
      </c>
      <c r="E1394" t="s">
        <v>48</v>
      </c>
      <c r="F1394" t="s">
        <v>49</v>
      </c>
      <c r="G1394">
        <v>3016</v>
      </c>
      <c r="H1394">
        <v>2</v>
      </c>
      <c r="I1394" t="s">
        <v>55</v>
      </c>
      <c r="J1394">
        <v>1215</v>
      </c>
      <c r="K1394" t="s">
        <v>93</v>
      </c>
      <c r="L1394" t="s">
        <v>104</v>
      </c>
      <c r="M1394" t="s">
        <v>33</v>
      </c>
      <c r="N1394">
        <v>45</v>
      </c>
      <c r="O1394" t="s">
        <v>30</v>
      </c>
      <c r="P1394">
        <v>5.5379999999999999E-2</v>
      </c>
      <c r="Q1394">
        <v>5</v>
      </c>
      <c r="R1394" t="s">
        <v>123</v>
      </c>
      <c r="S1394" s="1">
        <v>45646</v>
      </c>
      <c r="T1394">
        <v>1</v>
      </c>
      <c r="U1394">
        <v>2024</v>
      </c>
      <c r="V1394">
        <v>265249</v>
      </c>
      <c r="W1394" s="2">
        <v>6614611</v>
      </c>
    </row>
    <row r="1395" spans="1:23" x14ac:dyDescent="0.35">
      <c r="A1395" s="1">
        <v>45657</v>
      </c>
      <c r="B1395">
        <v>265249</v>
      </c>
      <c r="C1395" t="s">
        <v>23</v>
      </c>
      <c r="D1395">
        <v>265247</v>
      </c>
      <c r="E1395" t="s">
        <v>48</v>
      </c>
      <c r="F1395" t="s">
        <v>49</v>
      </c>
      <c r="G1395">
        <v>3016</v>
      </c>
      <c r="H1395">
        <v>2</v>
      </c>
      <c r="I1395" t="s">
        <v>55</v>
      </c>
      <c r="J1395">
        <v>1215</v>
      </c>
      <c r="K1395" t="s">
        <v>93</v>
      </c>
      <c r="L1395" t="s">
        <v>104</v>
      </c>
      <c r="M1395" t="s">
        <v>33</v>
      </c>
      <c r="N1395">
        <v>0</v>
      </c>
      <c r="O1395" t="s">
        <v>39</v>
      </c>
      <c r="P1395">
        <v>3</v>
      </c>
      <c r="Q1395">
        <v>3</v>
      </c>
      <c r="R1395" t="s">
        <v>123</v>
      </c>
      <c r="S1395" s="1">
        <v>45646</v>
      </c>
      <c r="T1395">
        <v>1</v>
      </c>
      <c r="U1395">
        <v>2024</v>
      </c>
      <c r="V1395">
        <v>265249</v>
      </c>
      <c r="W1395" s="2">
        <v>6614611</v>
      </c>
    </row>
    <row r="1396" spans="1:23" x14ac:dyDescent="0.35">
      <c r="A1396" s="1">
        <v>45657</v>
      </c>
      <c r="B1396">
        <v>265249</v>
      </c>
      <c r="C1396" t="s">
        <v>23</v>
      </c>
      <c r="D1396">
        <v>265247</v>
      </c>
      <c r="E1396" t="s">
        <v>48</v>
      </c>
      <c r="F1396" t="s">
        <v>49</v>
      </c>
      <c r="G1396">
        <v>3016</v>
      </c>
      <c r="H1396">
        <v>2</v>
      </c>
      <c r="I1396" t="s">
        <v>55</v>
      </c>
      <c r="J1396">
        <v>1215</v>
      </c>
      <c r="K1396" t="s">
        <v>93</v>
      </c>
      <c r="L1396" t="s">
        <v>104</v>
      </c>
      <c r="M1396" t="s">
        <v>33</v>
      </c>
      <c r="N1396">
        <v>45</v>
      </c>
      <c r="O1396" t="s">
        <v>54</v>
      </c>
      <c r="P1396">
        <v>0.22155</v>
      </c>
      <c r="Q1396">
        <v>5</v>
      </c>
      <c r="R1396" t="s">
        <v>123</v>
      </c>
      <c r="S1396" s="1">
        <v>45646</v>
      </c>
      <c r="T1396">
        <v>1</v>
      </c>
      <c r="U1396">
        <v>2024</v>
      </c>
      <c r="V1396">
        <v>265249</v>
      </c>
      <c r="W1396" s="2">
        <v>6614611</v>
      </c>
    </row>
    <row r="1397" spans="1:23" x14ac:dyDescent="0.35">
      <c r="A1397" s="1">
        <v>45657</v>
      </c>
      <c r="B1397">
        <v>265249</v>
      </c>
      <c r="C1397" t="s">
        <v>23</v>
      </c>
      <c r="D1397">
        <v>265247</v>
      </c>
      <c r="E1397" t="s">
        <v>48</v>
      </c>
      <c r="F1397" t="s">
        <v>49</v>
      </c>
      <c r="G1397">
        <v>3016</v>
      </c>
      <c r="H1397">
        <v>2</v>
      </c>
      <c r="I1397" t="s">
        <v>55</v>
      </c>
      <c r="J1397">
        <v>1333</v>
      </c>
      <c r="K1397" t="s">
        <v>69</v>
      </c>
      <c r="L1397" t="s">
        <v>84</v>
      </c>
      <c r="M1397" t="s">
        <v>33</v>
      </c>
      <c r="N1397">
        <v>60</v>
      </c>
      <c r="O1397" t="s">
        <v>30</v>
      </c>
      <c r="P1397">
        <v>0.59077000000000002</v>
      </c>
      <c r="Q1397">
        <v>12</v>
      </c>
      <c r="R1397" t="s">
        <v>123</v>
      </c>
      <c r="S1397" s="1">
        <v>45646</v>
      </c>
      <c r="T1397">
        <v>1</v>
      </c>
      <c r="U1397">
        <v>2024</v>
      </c>
      <c r="V1397">
        <v>265249</v>
      </c>
      <c r="W1397" s="2">
        <v>6614611</v>
      </c>
    </row>
    <row r="1398" spans="1:23" x14ac:dyDescent="0.35">
      <c r="A1398" s="1">
        <v>45657</v>
      </c>
      <c r="B1398">
        <v>265249</v>
      </c>
      <c r="C1398" t="s">
        <v>23</v>
      </c>
      <c r="D1398">
        <v>265247</v>
      </c>
      <c r="E1398" t="s">
        <v>48</v>
      </c>
      <c r="F1398" t="s">
        <v>49</v>
      </c>
      <c r="G1398">
        <v>3016</v>
      </c>
      <c r="H1398">
        <v>2</v>
      </c>
      <c r="I1398" t="s">
        <v>55</v>
      </c>
      <c r="J1398">
        <v>1333</v>
      </c>
      <c r="K1398" t="s">
        <v>69</v>
      </c>
      <c r="L1398" t="s">
        <v>84</v>
      </c>
      <c r="M1398" t="s">
        <v>33</v>
      </c>
      <c r="N1398">
        <v>0</v>
      </c>
      <c r="O1398" t="s">
        <v>39</v>
      </c>
      <c r="P1398">
        <v>9</v>
      </c>
      <c r="Q1398">
        <v>9</v>
      </c>
      <c r="R1398" t="s">
        <v>123</v>
      </c>
      <c r="S1398" s="1">
        <v>45646</v>
      </c>
      <c r="T1398">
        <v>1</v>
      </c>
      <c r="U1398">
        <v>2024</v>
      </c>
      <c r="V1398">
        <v>265249</v>
      </c>
      <c r="W1398" s="2">
        <v>6614611</v>
      </c>
    </row>
    <row r="1399" spans="1:23" x14ac:dyDescent="0.35">
      <c r="A1399" s="1">
        <v>45657</v>
      </c>
      <c r="B1399">
        <v>265249</v>
      </c>
      <c r="C1399" t="s">
        <v>23</v>
      </c>
      <c r="D1399">
        <v>265247</v>
      </c>
      <c r="E1399" t="s">
        <v>48</v>
      </c>
      <c r="F1399" t="s">
        <v>49</v>
      </c>
      <c r="G1399">
        <v>3016</v>
      </c>
      <c r="H1399">
        <v>2</v>
      </c>
      <c r="I1399" t="s">
        <v>55</v>
      </c>
      <c r="J1399">
        <v>1333</v>
      </c>
      <c r="K1399" t="s">
        <v>69</v>
      </c>
      <c r="L1399" t="s">
        <v>84</v>
      </c>
      <c r="M1399" t="s">
        <v>33</v>
      </c>
      <c r="N1399">
        <v>60</v>
      </c>
      <c r="O1399" t="s">
        <v>54</v>
      </c>
      <c r="P1399">
        <v>0.2954</v>
      </c>
      <c r="Q1399">
        <v>5</v>
      </c>
      <c r="R1399" t="s">
        <v>123</v>
      </c>
      <c r="S1399" s="1">
        <v>45646</v>
      </c>
      <c r="T1399">
        <v>1</v>
      </c>
      <c r="U1399">
        <v>2024</v>
      </c>
      <c r="V1399">
        <v>265249</v>
      </c>
      <c r="W1399" s="2">
        <v>6614611</v>
      </c>
    </row>
    <row r="1400" spans="1:23" x14ac:dyDescent="0.35">
      <c r="A1400" s="1">
        <v>45657</v>
      </c>
      <c r="B1400">
        <v>265249</v>
      </c>
      <c r="C1400" t="s">
        <v>23</v>
      </c>
      <c r="D1400">
        <v>265247</v>
      </c>
      <c r="E1400" t="s">
        <v>48</v>
      </c>
      <c r="F1400" t="s">
        <v>49</v>
      </c>
      <c r="G1400">
        <v>3019</v>
      </c>
      <c r="H1400">
        <v>1</v>
      </c>
      <c r="I1400" t="s">
        <v>32</v>
      </c>
      <c r="J1400">
        <v>5953</v>
      </c>
      <c r="K1400" t="s">
        <v>27</v>
      </c>
      <c r="L1400" t="s">
        <v>32</v>
      </c>
      <c r="M1400" t="s">
        <v>33</v>
      </c>
      <c r="N1400">
        <v>58.5</v>
      </c>
      <c r="O1400" t="s">
        <v>30</v>
      </c>
      <c r="P1400">
        <v>3.3849999999999998E-2</v>
      </c>
      <c r="Q1400">
        <v>1</v>
      </c>
      <c r="R1400" t="s">
        <v>123</v>
      </c>
      <c r="S1400" s="1">
        <v>45646</v>
      </c>
      <c r="T1400">
        <v>1</v>
      </c>
      <c r="U1400">
        <v>2024</v>
      </c>
      <c r="V1400">
        <v>265249</v>
      </c>
      <c r="W1400" s="2">
        <v>6614611</v>
      </c>
    </row>
    <row r="1401" spans="1:23" x14ac:dyDescent="0.35">
      <c r="A1401" s="1">
        <v>45657</v>
      </c>
      <c r="B1401">
        <v>265249</v>
      </c>
      <c r="C1401" t="s">
        <v>23</v>
      </c>
      <c r="D1401">
        <v>265247</v>
      </c>
      <c r="E1401" t="s">
        <v>48</v>
      </c>
      <c r="F1401" t="s">
        <v>49</v>
      </c>
      <c r="G1401">
        <v>3016</v>
      </c>
      <c r="H1401">
        <v>2</v>
      </c>
      <c r="I1401" t="s">
        <v>55</v>
      </c>
      <c r="J1401">
        <v>1206</v>
      </c>
      <c r="K1401" t="s">
        <v>93</v>
      </c>
      <c r="L1401" t="s">
        <v>94</v>
      </c>
      <c r="M1401" t="s">
        <v>33</v>
      </c>
      <c r="N1401">
        <v>75</v>
      </c>
      <c r="O1401" t="s">
        <v>30</v>
      </c>
      <c r="P1401">
        <v>1.8460000000000001E-2</v>
      </c>
      <c r="Q1401">
        <v>1</v>
      </c>
      <c r="R1401" t="s">
        <v>123</v>
      </c>
      <c r="S1401" s="1">
        <v>45646</v>
      </c>
      <c r="T1401">
        <v>1</v>
      </c>
      <c r="U1401">
        <v>2024</v>
      </c>
      <c r="V1401">
        <v>265249</v>
      </c>
      <c r="W1401" s="2">
        <v>6614611</v>
      </c>
    </row>
    <row r="1402" spans="1:23" x14ac:dyDescent="0.35">
      <c r="A1402" s="1">
        <v>45657</v>
      </c>
      <c r="B1402">
        <v>265249</v>
      </c>
      <c r="C1402" t="s">
        <v>23</v>
      </c>
      <c r="D1402">
        <v>265247</v>
      </c>
      <c r="E1402" t="s">
        <v>48</v>
      </c>
      <c r="F1402" t="s">
        <v>49</v>
      </c>
      <c r="G1402">
        <v>3016</v>
      </c>
      <c r="H1402">
        <v>2</v>
      </c>
      <c r="I1402" t="s">
        <v>55</v>
      </c>
      <c r="J1402">
        <v>1206</v>
      </c>
      <c r="K1402" t="s">
        <v>93</v>
      </c>
      <c r="L1402" t="s">
        <v>94</v>
      </c>
      <c r="M1402" t="s">
        <v>33</v>
      </c>
      <c r="N1402">
        <v>75</v>
      </c>
      <c r="O1402" t="s">
        <v>54</v>
      </c>
      <c r="P1402">
        <v>7.3849999999999999E-2</v>
      </c>
      <c r="Q1402">
        <v>1</v>
      </c>
      <c r="R1402" t="s">
        <v>123</v>
      </c>
      <c r="S1402" s="1">
        <v>45646</v>
      </c>
      <c r="T1402">
        <v>1</v>
      </c>
      <c r="U1402">
        <v>2024</v>
      </c>
      <c r="V1402">
        <v>265249</v>
      </c>
      <c r="W1402" s="2">
        <v>6614611</v>
      </c>
    </row>
    <row r="1403" spans="1:23" x14ac:dyDescent="0.35">
      <c r="A1403" s="1">
        <v>45657</v>
      </c>
      <c r="B1403">
        <v>265249</v>
      </c>
      <c r="C1403" t="s">
        <v>23</v>
      </c>
      <c r="D1403">
        <v>265247</v>
      </c>
      <c r="E1403" t="s">
        <v>48</v>
      </c>
      <c r="F1403" t="s">
        <v>49</v>
      </c>
      <c r="G1403">
        <v>3018</v>
      </c>
      <c r="H1403">
        <v>1</v>
      </c>
      <c r="I1403" t="s">
        <v>26</v>
      </c>
      <c r="J1403">
        <v>22083</v>
      </c>
      <c r="K1403" t="s">
        <v>27</v>
      </c>
      <c r="L1403" t="s">
        <v>140</v>
      </c>
      <c r="M1403" t="s">
        <v>33</v>
      </c>
      <c r="N1403">
        <v>10</v>
      </c>
      <c r="O1403" t="s">
        <v>30</v>
      </c>
      <c r="P1403">
        <v>4.9230000000000003E-2</v>
      </c>
      <c r="Q1403">
        <v>4</v>
      </c>
      <c r="R1403" t="s">
        <v>123</v>
      </c>
      <c r="S1403" s="1">
        <v>45646</v>
      </c>
      <c r="T1403">
        <v>1</v>
      </c>
      <c r="U1403">
        <v>2024</v>
      </c>
      <c r="V1403">
        <v>265249</v>
      </c>
      <c r="W1403" s="2">
        <v>6614611</v>
      </c>
    </row>
    <row r="1404" spans="1:23" x14ac:dyDescent="0.35">
      <c r="A1404" s="1">
        <v>45382</v>
      </c>
      <c r="B1404">
        <v>265249</v>
      </c>
      <c r="C1404" t="s">
        <v>23</v>
      </c>
      <c r="D1404">
        <v>280941</v>
      </c>
      <c r="E1404" t="s">
        <v>35</v>
      </c>
      <c r="F1404" t="s">
        <v>36</v>
      </c>
      <c r="G1404">
        <v>3018</v>
      </c>
      <c r="H1404">
        <v>1</v>
      </c>
      <c r="I1404" t="s">
        <v>26</v>
      </c>
      <c r="J1404">
        <v>6794</v>
      </c>
      <c r="K1404" t="s">
        <v>27</v>
      </c>
      <c r="L1404" t="s">
        <v>41</v>
      </c>
      <c r="M1404" t="s">
        <v>33</v>
      </c>
      <c r="N1404">
        <v>39</v>
      </c>
      <c r="O1404" t="s">
        <v>30</v>
      </c>
      <c r="P1404">
        <v>4.8000000000000001E-2</v>
      </c>
      <c r="Q1404">
        <v>1</v>
      </c>
      <c r="R1404" t="s">
        <v>31</v>
      </c>
      <c r="S1404" s="1">
        <v>45386</v>
      </c>
      <c r="T1404">
        <v>7</v>
      </c>
      <c r="U1404">
        <v>2024</v>
      </c>
      <c r="V1404">
        <v>265249</v>
      </c>
      <c r="W1404" s="2">
        <v>6614611</v>
      </c>
    </row>
    <row r="1405" spans="1:23" x14ac:dyDescent="0.35">
      <c r="A1405" s="1">
        <v>45382</v>
      </c>
      <c r="B1405">
        <v>265249</v>
      </c>
      <c r="C1405" t="s">
        <v>23</v>
      </c>
      <c r="D1405">
        <v>265249</v>
      </c>
      <c r="E1405" t="s">
        <v>23</v>
      </c>
      <c r="F1405" t="s">
        <v>49</v>
      </c>
      <c r="G1405">
        <v>3015</v>
      </c>
      <c r="H1405">
        <v>2</v>
      </c>
      <c r="I1405" t="s">
        <v>50</v>
      </c>
      <c r="J1405">
        <v>5132</v>
      </c>
      <c r="K1405" t="s">
        <v>27</v>
      </c>
      <c r="L1405" t="s">
        <v>81</v>
      </c>
      <c r="M1405" t="s">
        <v>33</v>
      </c>
      <c r="N1405">
        <v>0</v>
      </c>
      <c r="O1405" t="s">
        <v>82</v>
      </c>
      <c r="P1405">
        <v>34900</v>
      </c>
      <c r="Q1405">
        <v>10</v>
      </c>
      <c r="R1405" t="s">
        <v>123</v>
      </c>
      <c r="S1405" s="1">
        <v>45386</v>
      </c>
      <c r="T1405">
        <v>1</v>
      </c>
      <c r="U1405">
        <v>2024</v>
      </c>
      <c r="V1405">
        <v>265249</v>
      </c>
      <c r="W1405" s="2">
        <v>6614611</v>
      </c>
    </row>
    <row r="1406" spans="1:23" x14ac:dyDescent="0.35">
      <c r="A1406" s="1">
        <v>45382</v>
      </c>
      <c r="B1406">
        <v>265249</v>
      </c>
      <c r="C1406" t="s">
        <v>23</v>
      </c>
      <c r="D1406">
        <v>265247</v>
      </c>
      <c r="E1406" t="s">
        <v>48</v>
      </c>
      <c r="F1406" t="s">
        <v>49</v>
      </c>
      <c r="G1406">
        <v>3015</v>
      </c>
      <c r="H1406">
        <v>2</v>
      </c>
      <c r="I1406" t="s">
        <v>50</v>
      </c>
      <c r="J1406">
        <v>5725</v>
      </c>
      <c r="K1406" t="s">
        <v>27</v>
      </c>
      <c r="L1406" t="s">
        <v>83</v>
      </c>
      <c r="M1406" t="s">
        <v>33</v>
      </c>
      <c r="N1406">
        <v>2</v>
      </c>
      <c r="O1406" t="s">
        <v>30</v>
      </c>
      <c r="P1406">
        <v>2.215E-2</v>
      </c>
      <c r="Q1406">
        <v>9</v>
      </c>
      <c r="R1406" t="s">
        <v>31</v>
      </c>
      <c r="S1406" s="1">
        <v>45386</v>
      </c>
      <c r="T1406">
        <v>2</v>
      </c>
      <c r="U1406">
        <v>2024</v>
      </c>
      <c r="V1406">
        <v>265249</v>
      </c>
      <c r="W1406" s="2">
        <v>6614611</v>
      </c>
    </row>
    <row r="1407" spans="1:23" x14ac:dyDescent="0.35">
      <c r="A1407" s="1">
        <v>45382</v>
      </c>
      <c r="B1407">
        <v>265249</v>
      </c>
      <c r="C1407" t="s">
        <v>23</v>
      </c>
      <c r="D1407">
        <v>265247</v>
      </c>
      <c r="E1407" t="s">
        <v>48</v>
      </c>
      <c r="F1407" t="s">
        <v>49</v>
      </c>
      <c r="G1407">
        <v>3016</v>
      </c>
      <c r="H1407">
        <v>2</v>
      </c>
      <c r="I1407" t="s">
        <v>55</v>
      </c>
      <c r="J1407">
        <v>5726</v>
      </c>
      <c r="K1407" t="s">
        <v>27</v>
      </c>
      <c r="L1407" t="s">
        <v>148</v>
      </c>
      <c r="M1407" t="s">
        <v>33</v>
      </c>
      <c r="N1407">
        <v>2</v>
      </c>
      <c r="O1407" t="s">
        <v>30</v>
      </c>
      <c r="P1407">
        <v>2.4599999999999999E-3</v>
      </c>
      <c r="Q1407">
        <v>1</v>
      </c>
      <c r="R1407" t="s">
        <v>31</v>
      </c>
      <c r="S1407" s="1">
        <v>45386</v>
      </c>
      <c r="T1407">
        <v>2</v>
      </c>
      <c r="U1407">
        <v>2024</v>
      </c>
      <c r="V1407">
        <v>265249</v>
      </c>
      <c r="W1407" s="2">
        <v>6614611</v>
      </c>
    </row>
    <row r="1408" spans="1:23" x14ac:dyDescent="0.35">
      <c r="A1408" s="1">
        <v>45382</v>
      </c>
      <c r="B1408">
        <v>265249</v>
      </c>
      <c r="C1408" t="s">
        <v>23</v>
      </c>
      <c r="D1408">
        <v>265247</v>
      </c>
      <c r="E1408" t="s">
        <v>48</v>
      </c>
      <c r="F1408" t="s">
        <v>49</v>
      </c>
      <c r="G1408">
        <v>3015</v>
      </c>
      <c r="H1408">
        <v>2</v>
      </c>
      <c r="I1408" t="s">
        <v>50</v>
      </c>
      <c r="J1408">
        <v>5725</v>
      </c>
      <c r="K1408" t="s">
        <v>27</v>
      </c>
      <c r="L1408" t="s">
        <v>83</v>
      </c>
      <c r="M1408" t="s">
        <v>33</v>
      </c>
      <c r="N1408">
        <v>1</v>
      </c>
      <c r="O1408" t="s">
        <v>30</v>
      </c>
      <c r="P1408">
        <v>1.23E-3</v>
      </c>
      <c r="Q1408">
        <v>1</v>
      </c>
      <c r="R1408" t="s">
        <v>31</v>
      </c>
      <c r="S1408" s="1">
        <v>45386</v>
      </c>
      <c r="T1408">
        <v>2</v>
      </c>
      <c r="U1408">
        <v>2024</v>
      </c>
      <c r="V1408">
        <v>265249</v>
      </c>
      <c r="W1408" s="2">
        <v>6614611</v>
      </c>
    </row>
    <row r="1409" spans="1:23" x14ac:dyDescent="0.35">
      <c r="A1409" s="1">
        <v>45382</v>
      </c>
      <c r="B1409">
        <v>265249</v>
      </c>
      <c r="C1409" t="s">
        <v>23</v>
      </c>
      <c r="D1409">
        <v>265247</v>
      </c>
      <c r="E1409" t="s">
        <v>48</v>
      </c>
      <c r="F1409" t="s">
        <v>49</v>
      </c>
      <c r="G1409">
        <v>3018</v>
      </c>
      <c r="H1409">
        <v>1</v>
      </c>
      <c r="I1409" t="s">
        <v>26</v>
      </c>
      <c r="J1409">
        <v>6747</v>
      </c>
      <c r="K1409" t="s">
        <v>27</v>
      </c>
      <c r="L1409" t="s">
        <v>43</v>
      </c>
      <c r="M1409" t="s">
        <v>33</v>
      </c>
      <c r="N1409">
        <v>0</v>
      </c>
      <c r="O1409" t="s">
        <v>37</v>
      </c>
      <c r="P1409">
        <v>50</v>
      </c>
      <c r="Q1409">
        <v>50</v>
      </c>
      <c r="R1409" t="s">
        <v>31</v>
      </c>
      <c r="S1409" s="1">
        <v>45386</v>
      </c>
      <c r="T1409">
        <v>2</v>
      </c>
      <c r="U1409">
        <v>2024</v>
      </c>
      <c r="V1409">
        <v>265249</v>
      </c>
      <c r="W1409" s="2">
        <v>6614611</v>
      </c>
    </row>
    <row r="1410" spans="1:23" x14ac:dyDescent="0.35">
      <c r="A1410" s="1">
        <v>45382</v>
      </c>
      <c r="B1410">
        <v>265249</v>
      </c>
      <c r="C1410" t="s">
        <v>23</v>
      </c>
      <c r="D1410">
        <v>265247</v>
      </c>
      <c r="E1410" t="s">
        <v>48</v>
      </c>
      <c r="F1410" t="s">
        <v>49</v>
      </c>
      <c r="G1410">
        <v>3018</v>
      </c>
      <c r="H1410">
        <v>1</v>
      </c>
      <c r="I1410" t="s">
        <v>26</v>
      </c>
      <c r="J1410">
        <v>6787</v>
      </c>
      <c r="K1410" t="s">
        <v>27</v>
      </c>
      <c r="L1410" t="s">
        <v>40</v>
      </c>
      <c r="M1410" t="s">
        <v>33</v>
      </c>
      <c r="N1410">
        <v>47.5</v>
      </c>
      <c r="O1410" t="s">
        <v>30</v>
      </c>
      <c r="P1410">
        <v>5.8459999999999998E-2</v>
      </c>
      <c r="Q1410">
        <v>1</v>
      </c>
      <c r="R1410" t="s">
        <v>31</v>
      </c>
      <c r="S1410" s="1">
        <v>45386</v>
      </c>
      <c r="T1410">
        <v>2</v>
      </c>
      <c r="U1410">
        <v>2024</v>
      </c>
      <c r="V1410">
        <v>265249</v>
      </c>
      <c r="W1410" s="2">
        <v>6614611</v>
      </c>
    </row>
    <row r="1411" spans="1:23" x14ac:dyDescent="0.35">
      <c r="A1411" s="1">
        <v>45382</v>
      </c>
      <c r="B1411">
        <v>265249</v>
      </c>
      <c r="C1411" t="s">
        <v>23</v>
      </c>
      <c r="D1411">
        <v>265247</v>
      </c>
      <c r="E1411" t="s">
        <v>48</v>
      </c>
      <c r="F1411" t="s">
        <v>49</v>
      </c>
      <c r="G1411">
        <v>3015</v>
      </c>
      <c r="H1411">
        <v>2</v>
      </c>
      <c r="I1411" t="s">
        <v>50</v>
      </c>
      <c r="J1411">
        <v>6660</v>
      </c>
      <c r="K1411" t="s">
        <v>65</v>
      </c>
      <c r="L1411" t="s">
        <v>76</v>
      </c>
      <c r="M1411" t="s">
        <v>91</v>
      </c>
      <c r="N1411">
        <v>75</v>
      </c>
      <c r="O1411" t="s">
        <v>30</v>
      </c>
      <c r="P1411">
        <v>9.2310000000000003E-2</v>
      </c>
      <c r="Q1411">
        <v>1</v>
      </c>
      <c r="R1411" t="s">
        <v>31</v>
      </c>
      <c r="S1411" s="1">
        <v>45386</v>
      </c>
      <c r="T1411">
        <v>2</v>
      </c>
      <c r="U1411">
        <v>2024</v>
      </c>
      <c r="V1411">
        <v>265249</v>
      </c>
      <c r="W1411" s="2">
        <v>6614611</v>
      </c>
    </row>
    <row r="1412" spans="1:23" x14ac:dyDescent="0.35">
      <c r="A1412" s="1">
        <v>45382</v>
      </c>
      <c r="B1412">
        <v>265249</v>
      </c>
      <c r="C1412" t="s">
        <v>23</v>
      </c>
      <c r="D1412">
        <v>265247</v>
      </c>
      <c r="E1412" t="s">
        <v>48</v>
      </c>
      <c r="F1412" t="s">
        <v>49</v>
      </c>
      <c r="G1412">
        <v>3015</v>
      </c>
      <c r="H1412">
        <v>2</v>
      </c>
      <c r="I1412" t="s">
        <v>50</v>
      </c>
      <c r="J1412">
        <v>6660</v>
      </c>
      <c r="K1412" t="s">
        <v>65</v>
      </c>
      <c r="L1412" t="s">
        <v>76</v>
      </c>
      <c r="M1412" t="s">
        <v>91</v>
      </c>
      <c r="N1412">
        <v>0</v>
      </c>
      <c r="O1412" t="s">
        <v>39</v>
      </c>
      <c r="P1412">
        <v>1</v>
      </c>
      <c r="Q1412">
        <v>1</v>
      </c>
      <c r="R1412" t="s">
        <v>31</v>
      </c>
      <c r="S1412" s="1">
        <v>45386</v>
      </c>
      <c r="T1412">
        <v>2</v>
      </c>
      <c r="U1412">
        <v>2024</v>
      </c>
      <c r="V1412">
        <v>265249</v>
      </c>
      <c r="W1412" s="2">
        <v>6614611</v>
      </c>
    </row>
    <row r="1413" spans="1:23" x14ac:dyDescent="0.35">
      <c r="A1413" s="1">
        <v>45382</v>
      </c>
      <c r="B1413">
        <v>265249</v>
      </c>
      <c r="C1413" t="s">
        <v>23</v>
      </c>
      <c r="D1413">
        <v>265247</v>
      </c>
      <c r="E1413" t="s">
        <v>48</v>
      </c>
      <c r="F1413" t="s">
        <v>49</v>
      </c>
      <c r="G1413">
        <v>3018</v>
      </c>
      <c r="H1413">
        <v>1</v>
      </c>
      <c r="I1413" t="s">
        <v>26</v>
      </c>
      <c r="J1413">
        <v>6790</v>
      </c>
      <c r="K1413" t="s">
        <v>27</v>
      </c>
      <c r="L1413" t="s">
        <v>42</v>
      </c>
      <c r="M1413" t="s">
        <v>33</v>
      </c>
      <c r="N1413">
        <v>0</v>
      </c>
      <c r="O1413" t="s">
        <v>39</v>
      </c>
      <c r="P1413">
        <v>5</v>
      </c>
      <c r="Q1413">
        <v>5</v>
      </c>
      <c r="R1413" t="s">
        <v>31</v>
      </c>
      <c r="S1413" s="1">
        <v>45386</v>
      </c>
      <c r="T1413">
        <v>2</v>
      </c>
      <c r="U1413">
        <v>2024</v>
      </c>
      <c r="V1413">
        <v>265249</v>
      </c>
      <c r="W1413" s="2">
        <v>6614611</v>
      </c>
    </row>
    <row r="1414" spans="1:23" x14ac:dyDescent="0.35">
      <c r="A1414" s="1">
        <v>45382</v>
      </c>
      <c r="B1414">
        <v>265249</v>
      </c>
      <c r="C1414" t="s">
        <v>23</v>
      </c>
      <c r="D1414">
        <v>265247</v>
      </c>
      <c r="E1414" t="s">
        <v>48</v>
      </c>
      <c r="F1414" t="s">
        <v>49</v>
      </c>
      <c r="G1414">
        <v>3015</v>
      </c>
      <c r="H1414">
        <v>2</v>
      </c>
      <c r="I1414" t="s">
        <v>50</v>
      </c>
      <c r="J1414">
        <v>6657</v>
      </c>
      <c r="K1414" t="s">
        <v>51</v>
      </c>
      <c r="L1414" t="s">
        <v>63</v>
      </c>
      <c r="M1414" t="s">
        <v>33</v>
      </c>
      <c r="N1414">
        <v>125</v>
      </c>
      <c r="O1414" t="s">
        <v>30</v>
      </c>
      <c r="P1414">
        <v>1.4895400000000001</v>
      </c>
      <c r="Q1414">
        <v>41</v>
      </c>
      <c r="R1414" t="s">
        <v>31</v>
      </c>
      <c r="S1414" s="1">
        <v>45386</v>
      </c>
      <c r="T1414">
        <v>2</v>
      </c>
      <c r="U1414">
        <v>2024</v>
      </c>
      <c r="V1414">
        <v>265249</v>
      </c>
      <c r="W1414" s="2">
        <v>6614611</v>
      </c>
    </row>
    <row r="1415" spans="1:23" x14ac:dyDescent="0.35">
      <c r="A1415" s="1">
        <v>45382</v>
      </c>
      <c r="B1415">
        <v>265249</v>
      </c>
      <c r="C1415" t="s">
        <v>23</v>
      </c>
      <c r="D1415">
        <v>265247</v>
      </c>
      <c r="E1415" t="s">
        <v>48</v>
      </c>
      <c r="F1415" t="s">
        <v>49</v>
      </c>
      <c r="G1415">
        <v>3015</v>
      </c>
      <c r="H1415">
        <v>2</v>
      </c>
      <c r="I1415" t="s">
        <v>50</v>
      </c>
      <c r="J1415">
        <v>6657</v>
      </c>
      <c r="K1415" t="s">
        <v>51</v>
      </c>
      <c r="L1415" t="s">
        <v>63</v>
      </c>
      <c r="M1415" t="s">
        <v>33</v>
      </c>
      <c r="N1415">
        <v>0</v>
      </c>
      <c r="O1415" t="s">
        <v>39</v>
      </c>
      <c r="P1415">
        <v>9</v>
      </c>
      <c r="Q1415">
        <v>9</v>
      </c>
      <c r="R1415" t="s">
        <v>31</v>
      </c>
      <c r="S1415" s="1">
        <v>45386</v>
      </c>
      <c r="T1415">
        <v>2</v>
      </c>
      <c r="U1415">
        <v>2024</v>
      </c>
      <c r="V1415">
        <v>265249</v>
      </c>
      <c r="W1415" s="2">
        <v>6614611</v>
      </c>
    </row>
    <row r="1416" spans="1:23" x14ac:dyDescent="0.35">
      <c r="A1416" s="1">
        <v>45382</v>
      </c>
      <c r="B1416">
        <v>265249</v>
      </c>
      <c r="C1416" t="s">
        <v>23</v>
      </c>
      <c r="D1416">
        <v>265247</v>
      </c>
      <c r="E1416" t="s">
        <v>48</v>
      </c>
      <c r="F1416" t="s">
        <v>49</v>
      </c>
      <c r="G1416">
        <v>3015</v>
      </c>
      <c r="H1416">
        <v>2</v>
      </c>
      <c r="I1416" t="s">
        <v>50</v>
      </c>
      <c r="J1416">
        <v>6657</v>
      </c>
      <c r="K1416" t="s">
        <v>51</v>
      </c>
      <c r="L1416" t="s">
        <v>63</v>
      </c>
      <c r="M1416" t="s">
        <v>33</v>
      </c>
      <c r="N1416">
        <v>125</v>
      </c>
      <c r="O1416" t="s">
        <v>54</v>
      </c>
      <c r="P1416">
        <v>2.4283999999999999</v>
      </c>
      <c r="Q1416">
        <v>22</v>
      </c>
      <c r="R1416" t="s">
        <v>31</v>
      </c>
      <c r="S1416" s="1">
        <v>45386</v>
      </c>
      <c r="T1416">
        <v>2</v>
      </c>
      <c r="U1416">
        <v>2024</v>
      </c>
      <c r="V1416">
        <v>265249</v>
      </c>
      <c r="W1416" s="2">
        <v>6614611</v>
      </c>
    </row>
    <row r="1417" spans="1:23" x14ac:dyDescent="0.35">
      <c r="A1417" s="1">
        <v>45382</v>
      </c>
      <c r="B1417">
        <v>265249</v>
      </c>
      <c r="C1417" t="s">
        <v>23</v>
      </c>
      <c r="D1417">
        <v>265247</v>
      </c>
      <c r="E1417" t="s">
        <v>48</v>
      </c>
      <c r="F1417" t="s">
        <v>49</v>
      </c>
      <c r="G1417">
        <v>3016</v>
      </c>
      <c r="H1417">
        <v>2</v>
      </c>
      <c r="I1417" t="s">
        <v>55</v>
      </c>
      <c r="J1417">
        <v>1395</v>
      </c>
      <c r="K1417" t="s">
        <v>56</v>
      </c>
      <c r="L1417" t="s">
        <v>85</v>
      </c>
      <c r="M1417" t="s">
        <v>33</v>
      </c>
      <c r="N1417">
        <v>45</v>
      </c>
      <c r="O1417" t="s">
        <v>30</v>
      </c>
      <c r="P1417">
        <v>0.99692000000000003</v>
      </c>
      <c r="Q1417">
        <v>18</v>
      </c>
      <c r="R1417" t="s">
        <v>31</v>
      </c>
      <c r="S1417" s="1">
        <v>45386</v>
      </c>
      <c r="T1417">
        <v>2</v>
      </c>
      <c r="U1417">
        <v>2024</v>
      </c>
      <c r="V1417">
        <v>265249</v>
      </c>
      <c r="W1417" s="2">
        <v>6614611</v>
      </c>
    </row>
    <row r="1418" spans="1:23" x14ac:dyDescent="0.35">
      <c r="A1418" s="1">
        <v>45382</v>
      </c>
      <c r="B1418">
        <v>265249</v>
      </c>
      <c r="C1418" t="s">
        <v>23</v>
      </c>
      <c r="D1418">
        <v>265247</v>
      </c>
      <c r="E1418" t="s">
        <v>48</v>
      </c>
      <c r="F1418" t="s">
        <v>49</v>
      </c>
      <c r="G1418">
        <v>3016</v>
      </c>
      <c r="H1418">
        <v>2</v>
      </c>
      <c r="I1418" t="s">
        <v>55</v>
      </c>
      <c r="J1418">
        <v>1395</v>
      </c>
      <c r="K1418" t="s">
        <v>56</v>
      </c>
      <c r="L1418" t="s">
        <v>85</v>
      </c>
      <c r="M1418" t="s">
        <v>33</v>
      </c>
      <c r="N1418">
        <v>0</v>
      </c>
      <c r="O1418" t="s">
        <v>39</v>
      </c>
      <c r="P1418">
        <v>18</v>
      </c>
      <c r="Q1418">
        <v>18</v>
      </c>
      <c r="R1418" t="s">
        <v>31</v>
      </c>
      <c r="S1418" s="1">
        <v>45386</v>
      </c>
      <c r="T1418">
        <v>2</v>
      </c>
      <c r="U1418">
        <v>2024</v>
      </c>
      <c r="V1418">
        <v>265249</v>
      </c>
      <c r="W1418" s="2">
        <v>6614611</v>
      </c>
    </row>
    <row r="1419" spans="1:23" x14ac:dyDescent="0.35">
      <c r="A1419" s="1">
        <v>45382</v>
      </c>
      <c r="B1419">
        <v>265249</v>
      </c>
      <c r="C1419" t="s">
        <v>23</v>
      </c>
      <c r="D1419">
        <v>265247</v>
      </c>
      <c r="E1419" t="s">
        <v>48</v>
      </c>
      <c r="F1419" t="s">
        <v>49</v>
      </c>
      <c r="G1419">
        <v>3018</v>
      </c>
      <c r="H1419">
        <v>1</v>
      </c>
      <c r="I1419" t="s">
        <v>26</v>
      </c>
      <c r="J1419">
        <v>6788</v>
      </c>
      <c r="K1419" t="s">
        <v>27</v>
      </c>
      <c r="L1419" t="s">
        <v>28</v>
      </c>
      <c r="M1419" t="s">
        <v>33</v>
      </c>
      <c r="N1419">
        <v>16.5</v>
      </c>
      <c r="O1419" t="s">
        <v>30</v>
      </c>
      <c r="P1419">
        <v>2.0310000000000002E-2</v>
      </c>
      <c r="Q1419">
        <v>1</v>
      </c>
      <c r="R1419" t="s">
        <v>31</v>
      </c>
      <c r="S1419" s="1">
        <v>45386</v>
      </c>
      <c r="T1419">
        <v>2</v>
      </c>
      <c r="U1419">
        <v>2024</v>
      </c>
      <c r="V1419">
        <v>265249</v>
      </c>
      <c r="W1419" s="2">
        <v>6614611</v>
      </c>
    </row>
    <row r="1420" spans="1:23" x14ac:dyDescent="0.35">
      <c r="A1420" s="1">
        <v>45382</v>
      </c>
      <c r="B1420">
        <v>265249</v>
      </c>
      <c r="C1420" t="s">
        <v>23</v>
      </c>
      <c r="D1420">
        <v>265247</v>
      </c>
      <c r="E1420" t="s">
        <v>48</v>
      </c>
      <c r="F1420" t="s">
        <v>49</v>
      </c>
      <c r="G1420">
        <v>3015</v>
      </c>
      <c r="H1420">
        <v>2</v>
      </c>
      <c r="I1420" t="s">
        <v>50</v>
      </c>
      <c r="J1420">
        <v>6661</v>
      </c>
      <c r="K1420" t="s">
        <v>65</v>
      </c>
      <c r="L1420" t="s">
        <v>86</v>
      </c>
      <c r="M1420" t="s">
        <v>33</v>
      </c>
      <c r="N1420">
        <v>75</v>
      </c>
      <c r="O1420" t="s">
        <v>30</v>
      </c>
      <c r="P1420">
        <v>1.5692299999999999</v>
      </c>
      <c r="Q1420">
        <v>43</v>
      </c>
      <c r="R1420" t="s">
        <v>31</v>
      </c>
      <c r="S1420" s="1">
        <v>45386</v>
      </c>
      <c r="T1420">
        <v>2</v>
      </c>
      <c r="U1420">
        <v>2024</v>
      </c>
      <c r="V1420">
        <v>265249</v>
      </c>
      <c r="W1420" s="2">
        <v>6614611</v>
      </c>
    </row>
    <row r="1421" spans="1:23" x14ac:dyDescent="0.35">
      <c r="A1421" s="1">
        <v>45382</v>
      </c>
      <c r="B1421">
        <v>265249</v>
      </c>
      <c r="C1421" t="s">
        <v>23</v>
      </c>
      <c r="D1421">
        <v>265247</v>
      </c>
      <c r="E1421" t="s">
        <v>48</v>
      </c>
      <c r="F1421" t="s">
        <v>49</v>
      </c>
      <c r="G1421">
        <v>3015</v>
      </c>
      <c r="H1421">
        <v>2</v>
      </c>
      <c r="I1421" t="s">
        <v>50</v>
      </c>
      <c r="J1421">
        <v>6661</v>
      </c>
      <c r="K1421" t="s">
        <v>65</v>
      </c>
      <c r="L1421" t="s">
        <v>86</v>
      </c>
      <c r="M1421" t="s">
        <v>33</v>
      </c>
      <c r="N1421">
        <v>0</v>
      </c>
      <c r="O1421" t="s">
        <v>39</v>
      </c>
      <c r="P1421">
        <v>37</v>
      </c>
      <c r="Q1421">
        <v>37</v>
      </c>
      <c r="R1421" t="s">
        <v>31</v>
      </c>
      <c r="S1421" s="1">
        <v>45386</v>
      </c>
      <c r="T1421">
        <v>2</v>
      </c>
      <c r="U1421">
        <v>2024</v>
      </c>
      <c r="V1421">
        <v>265249</v>
      </c>
      <c r="W1421" s="2">
        <v>6614611</v>
      </c>
    </row>
    <row r="1422" spans="1:23" x14ac:dyDescent="0.35">
      <c r="A1422" s="1">
        <v>45382</v>
      </c>
      <c r="B1422">
        <v>265249</v>
      </c>
      <c r="C1422" t="s">
        <v>23</v>
      </c>
      <c r="D1422">
        <v>265247</v>
      </c>
      <c r="E1422" t="s">
        <v>48</v>
      </c>
      <c r="F1422" t="s">
        <v>49</v>
      </c>
      <c r="G1422">
        <v>3015</v>
      </c>
      <c r="H1422">
        <v>2</v>
      </c>
      <c r="I1422" t="s">
        <v>50</v>
      </c>
      <c r="J1422">
        <v>6661</v>
      </c>
      <c r="K1422" t="s">
        <v>65</v>
      </c>
      <c r="L1422" t="s">
        <v>86</v>
      </c>
      <c r="M1422" t="s">
        <v>33</v>
      </c>
      <c r="N1422">
        <v>75</v>
      </c>
      <c r="O1422" t="s">
        <v>54</v>
      </c>
      <c r="P1422">
        <v>2.13327</v>
      </c>
      <c r="Q1422">
        <v>26</v>
      </c>
      <c r="R1422" t="s">
        <v>31</v>
      </c>
      <c r="S1422" s="1">
        <v>45386</v>
      </c>
      <c r="T1422">
        <v>2</v>
      </c>
      <c r="U1422">
        <v>2024</v>
      </c>
      <c r="V1422">
        <v>265249</v>
      </c>
      <c r="W1422" s="2">
        <v>6614611</v>
      </c>
    </row>
    <row r="1423" spans="1:23" x14ac:dyDescent="0.35">
      <c r="A1423" s="1">
        <v>45382</v>
      </c>
      <c r="B1423">
        <v>265249</v>
      </c>
      <c r="C1423" t="s">
        <v>23</v>
      </c>
      <c r="D1423">
        <v>265247</v>
      </c>
      <c r="E1423" t="s">
        <v>48</v>
      </c>
      <c r="F1423" t="s">
        <v>49</v>
      </c>
      <c r="G1423">
        <v>3016</v>
      </c>
      <c r="H1423">
        <v>2</v>
      </c>
      <c r="I1423" t="s">
        <v>55</v>
      </c>
      <c r="J1423">
        <v>1215</v>
      </c>
      <c r="K1423" t="s">
        <v>58</v>
      </c>
      <c r="L1423" t="s">
        <v>87</v>
      </c>
      <c r="M1423" t="s">
        <v>33</v>
      </c>
      <c r="N1423">
        <v>45</v>
      </c>
      <c r="O1423" t="s">
        <v>30</v>
      </c>
      <c r="P1423">
        <v>1.48699</v>
      </c>
      <c r="Q1423">
        <v>48</v>
      </c>
      <c r="R1423" t="s">
        <v>31</v>
      </c>
      <c r="S1423" s="1">
        <v>45386</v>
      </c>
      <c r="T1423">
        <v>2</v>
      </c>
      <c r="U1423">
        <v>2024</v>
      </c>
      <c r="V1423">
        <v>265249</v>
      </c>
      <c r="W1423" s="2">
        <v>6614611</v>
      </c>
    </row>
    <row r="1424" spans="1:23" x14ac:dyDescent="0.35">
      <c r="A1424" s="1">
        <v>45382</v>
      </c>
      <c r="B1424">
        <v>265249</v>
      </c>
      <c r="C1424" t="s">
        <v>23</v>
      </c>
      <c r="D1424">
        <v>265247</v>
      </c>
      <c r="E1424" t="s">
        <v>48</v>
      </c>
      <c r="F1424" t="s">
        <v>49</v>
      </c>
      <c r="G1424">
        <v>3016</v>
      </c>
      <c r="H1424">
        <v>2</v>
      </c>
      <c r="I1424" t="s">
        <v>55</v>
      </c>
      <c r="J1424">
        <v>1215</v>
      </c>
      <c r="K1424" t="s">
        <v>58</v>
      </c>
      <c r="L1424" t="s">
        <v>87</v>
      </c>
      <c r="M1424" t="s">
        <v>33</v>
      </c>
      <c r="N1424">
        <v>45</v>
      </c>
      <c r="O1424" t="s">
        <v>54</v>
      </c>
      <c r="P1424">
        <v>0.39878999999999998</v>
      </c>
      <c r="Q1424">
        <v>9</v>
      </c>
      <c r="R1424" t="s">
        <v>31</v>
      </c>
      <c r="S1424" s="1">
        <v>45386</v>
      </c>
      <c r="T1424">
        <v>2</v>
      </c>
      <c r="U1424">
        <v>2024</v>
      </c>
      <c r="V1424">
        <v>265249</v>
      </c>
      <c r="W1424" s="2">
        <v>6614611</v>
      </c>
    </row>
    <row r="1425" spans="1:23" x14ac:dyDescent="0.35">
      <c r="A1425" s="1">
        <v>45382</v>
      </c>
      <c r="B1425">
        <v>265249</v>
      </c>
      <c r="C1425" t="s">
        <v>23</v>
      </c>
      <c r="D1425">
        <v>265247</v>
      </c>
      <c r="E1425" t="s">
        <v>48</v>
      </c>
      <c r="F1425" t="s">
        <v>49</v>
      </c>
      <c r="G1425">
        <v>3016</v>
      </c>
      <c r="H1425">
        <v>2</v>
      </c>
      <c r="I1425" t="s">
        <v>55</v>
      </c>
      <c r="J1425">
        <v>1215</v>
      </c>
      <c r="K1425" t="s">
        <v>69</v>
      </c>
      <c r="L1425" t="s">
        <v>88</v>
      </c>
      <c r="M1425" t="s">
        <v>33</v>
      </c>
      <c r="N1425">
        <v>45</v>
      </c>
      <c r="O1425" t="s">
        <v>30</v>
      </c>
      <c r="P1425">
        <v>9.9690000000000001E-2</v>
      </c>
      <c r="Q1425">
        <v>9</v>
      </c>
      <c r="R1425" t="s">
        <v>31</v>
      </c>
      <c r="S1425" s="1">
        <v>45386</v>
      </c>
      <c r="T1425">
        <v>2</v>
      </c>
      <c r="U1425">
        <v>2024</v>
      </c>
      <c r="V1425">
        <v>265249</v>
      </c>
      <c r="W1425" s="2">
        <v>6614611</v>
      </c>
    </row>
    <row r="1426" spans="1:23" x14ac:dyDescent="0.35">
      <c r="A1426" s="1">
        <v>45382</v>
      </c>
      <c r="B1426">
        <v>265249</v>
      </c>
      <c r="C1426" t="s">
        <v>23</v>
      </c>
      <c r="D1426">
        <v>265247</v>
      </c>
      <c r="E1426" t="s">
        <v>48</v>
      </c>
      <c r="F1426" t="s">
        <v>49</v>
      </c>
      <c r="G1426">
        <v>3016</v>
      </c>
      <c r="H1426">
        <v>2</v>
      </c>
      <c r="I1426" t="s">
        <v>55</v>
      </c>
      <c r="J1426">
        <v>1215</v>
      </c>
      <c r="K1426" t="s">
        <v>69</v>
      </c>
      <c r="L1426" t="s">
        <v>88</v>
      </c>
      <c r="M1426" t="s">
        <v>33</v>
      </c>
      <c r="N1426">
        <v>0</v>
      </c>
      <c r="O1426" t="s">
        <v>39</v>
      </c>
      <c r="P1426">
        <v>9</v>
      </c>
      <c r="Q1426">
        <v>9</v>
      </c>
      <c r="R1426" t="s">
        <v>31</v>
      </c>
      <c r="S1426" s="1">
        <v>45386</v>
      </c>
      <c r="T1426">
        <v>2</v>
      </c>
      <c r="U1426">
        <v>2024</v>
      </c>
      <c r="V1426">
        <v>265249</v>
      </c>
      <c r="W1426" s="2">
        <v>6614611</v>
      </c>
    </row>
    <row r="1427" spans="1:23" x14ac:dyDescent="0.35">
      <c r="A1427" s="1">
        <v>45382</v>
      </c>
      <c r="B1427">
        <v>265249</v>
      </c>
      <c r="C1427" t="s">
        <v>23</v>
      </c>
      <c r="D1427">
        <v>265247</v>
      </c>
      <c r="E1427" t="s">
        <v>48</v>
      </c>
      <c r="F1427" t="s">
        <v>49</v>
      </c>
      <c r="G1427">
        <v>3016</v>
      </c>
      <c r="H1427">
        <v>2</v>
      </c>
      <c r="I1427" t="s">
        <v>55</v>
      </c>
      <c r="J1427">
        <v>1215</v>
      </c>
      <c r="K1427" t="s">
        <v>69</v>
      </c>
      <c r="L1427" t="s">
        <v>88</v>
      </c>
      <c r="M1427" t="s">
        <v>33</v>
      </c>
      <c r="N1427">
        <v>45</v>
      </c>
      <c r="O1427" t="s">
        <v>54</v>
      </c>
      <c r="P1427">
        <v>0.39878999999999998</v>
      </c>
      <c r="Q1427">
        <v>9</v>
      </c>
      <c r="R1427" t="s">
        <v>31</v>
      </c>
      <c r="S1427" s="1">
        <v>45386</v>
      </c>
      <c r="T1427">
        <v>2</v>
      </c>
      <c r="U1427">
        <v>2024</v>
      </c>
      <c r="V1427">
        <v>265249</v>
      </c>
      <c r="W1427" s="2">
        <v>6614611</v>
      </c>
    </row>
    <row r="1428" spans="1:23" x14ac:dyDescent="0.35">
      <c r="A1428" s="1">
        <v>45382</v>
      </c>
      <c r="B1428">
        <v>265249</v>
      </c>
      <c r="C1428" t="s">
        <v>23</v>
      </c>
      <c r="D1428">
        <v>265247</v>
      </c>
      <c r="E1428" t="s">
        <v>48</v>
      </c>
      <c r="F1428" t="s">
        <v>49</v>
      </c>
      <c r="G1428">
        <v>3019</v>
      </c>
      <c r="H1428">
        <v>1</v>
      </c>
      <c r="I1428" t="s">
        <v>32</v>
      </c>
      <c r="J1428">
        <v>5953</v>
      </c>
      <c r="K1428" t="s">
        <v>27</v>
      </c>
      <c r="L1428" t="s">
        <v>32</v>
      </c>
      <c r="M1428" t="s">
        <v>33</v>
      </c>
      <c r="N1428">
        <v>48.5</v>
      </c>
      <c r="O1428" t="s">
        <v>30</v>
      </c>
      <c r="P1428">
        <v>5.9490000000000001E-2</v>
      </c>
      <c r="Q1428">
        <v>1</v>
      </c>
      <c r="R1428" t="s">
        <v>31</v>
      </c>
      <c r="S1428" s="1">
        <v>45386</v>
      </c>
      <c r="T1428">
        <v>2</v>
      </c>
      <c r="U1428">
        <v>2024</v>
      </c>
      <c r="V1428">
        <v>265249</v>
      </c>
      <c r="W1428" s="2">
        <v>6614611</v>
      </c>
    </row>
    <row r="1429" spans="1:23" x14ac:dyDescent="0.35">
      <c r="A1429" s="1">
        <v>45382</v>
      </c>
      <c r="B1429">
        <v>265249</v>
      </c>
      <c r="C1429" t="s">
        <v>23</v>
      </c>
      <c r="D1429">
        <v>265247</v>
      </c>
      <c r="E1429" t="s">
        <v>48</v>
      </c>
      <c r="F1429" t="s">
        <v>49</v>
      </c>
      <c r="G1429">
        <v>3015</v>
      </c>
      <c r="H1429">
        <v>2</v>
      </c>
      <c r="I1429" t="s">
        <v>50</v>
      </c>
      <c r="J1429">
        <v>6656</v>
      </c>
      <c r="K1429" t="s">
        <v>65</v>
      </c>
      <c r="L1429" t="s">
        <v>71</v>
      </c>
      <c r="M1429" t="s">
        <v>33</v>
      </c>
      <c r="N1429">
        <v>75</v>
      </c>
      <c r="O1429" t="s">
        <v>30</v>
      </c>
      <c r="P1429">
        <v>1.47692</v>
      </c>
      <c r="Q1429">
        <v>36</v>
      </c>
      <c r="R1429" t="s">
        <v>31</v>
      </c>
      <c r="S1429" s="1">
        <v>45386</v>
      </c>
      <c r="T1429">
        <v>2</v>
      </c>
      <c r="U1429">
        <v>2024</v>
      </c>
      <c r="V1429">
        <v>265249</v>
      </c>
      <c r="W1429" s="2">
        <v>6614611</v>
      </c>
    </row>
    <row r="1430" spans="1:23" x14ac:dyDescent="0.35">
      <c r="A1430" s="1">
        <v>45382</v>
      </c>
      <c r="B1430">
        <v>265249</v>
      </c>
      <c r="C1430" t="s">
        <v>23</v>
      </c>
      <c r="D1430">
        <v>265247</v>
      </c>
      <c r="E1430" t="s">
        <v>48</v>
      </c>
      <c r="F1430" t="s">
        <v>49</v>
      </c>
      <c r="G1430">
        <v>3015</v>
      </c>
      <c r="H1430">
        <v>2</v>
      </c>
      <c r="I1430" t="s">
        <v>50</v>
      </c>
      <c r="J1430">
        <v>6656</v>
      </c>
      <c r="K1430" t="s">
        <v>65</v>
      </c>
      <c r="L1430" t="s">
        <v>71</v>
      </c>
      <c r="M1430" t="s">
        <v>33</v>
      </c>
      <c r="N1430">
        <v>0</v>
      </c>
      <c r="O1430" t="s">
        <v>39</v>
      </c>
      <c r="P1430">
        <v>16</v>
      </c>
      <c r="Q1430">
        <v>16</v>
      </c>
      <c r="R1430" t="s">
        <v>31</v>
      </c>
      <c r="S1430" s="1">
        <v>45386</v>
      </c>
      <c r="T1430">
        <v>2</v>
      </c>
      <c r="U1430">
        <v>2024</v>
      </c>
      <c r="V1430">
        <v>265249</v>
      </c>
      <c r="W1430" s="2">
        <v>6614611</v>
      </c>
    </row>
    <row r="1431" spans="1:23" x14ac:dyDescent="0.35">
      <c r="A1431" s="1">
        <v>45382</v>
      </c>
      <c r="B1431">
        <v>265249</v>
      </c>
      <c r="C1431" t="s">
        <v>23</v>
      </c>
      <c r="D1431">
        <v>265247</v>
      </c>
      <c r="E1431" t="s">
        <v>48</v>
      </c>
      <c r="F1431" t="s">
        <v>49</v>
      </c>
      <c r="G1431">
        <v>3015</v>
      </c>
      <c r="H1431">
        <v>2</v>
      </c>
      <c r="I1431" t="s">
        <v>50</v>
      </c>
      <c r="J1431">
        <v>6656</v>
      </c>
      <c r="K1431" t="s">
        <v>65</v>
      </c>
      <c r="L1431" t="s">
        <v>71</v>
      </c>
      <c r="M1431" t="s">
        <v>33</v>
      </c>
      <c r="N1431">
        <v>75</v>
      </c>
      <c r="O1431" t="s">
        <v>54</v>
      </c>
      <c r="P1431">
        <v>0.98268999999999995</v>
      </c>
      <c r="Q1431">
        <v>20</v>
      </c>
      <c r="R1431" t="s">
        <v>31</v>
      </c>
      <c r="S1431" s="1">
        <v>45386</v>
      </c>
      <c r="T1431">
        <v>2</v>
      </c>
      <c r="U1431">
        <v>2024</v>
      </c>
      <c r="V1431">
        <v>265249</v>
      </c>
      <c r="W1431" s="2">
        <v>6614611</v>
      </c>
    </row>
    <row r="1432" spans="1:23" x14ac:dyDescent="0.35">
      <c r="A1432" s="1">
        <v>45382</v>
      </c>
      <c r="B1432">
        <v>265249</v>
      </c>
      <c r="C1432" t="s">
        <v>23</v>
      </c>
      <c r="D1432">
        <v>265247</v>
      </c>
      <c r="E1432" t="s">
        <v>48</v>
      </c>
      <c r="F1432" t="s">
        <v>49</v>
      </c>
      <c r="G1432">
        <v>3016</v>
      </c>
      <c r="H1432">
        <v>2</v>
      </c>
      <c r="I1432" t="s">
        <v>55</v>
      </c>
      <c r="J1432">
        <v>1333</v>
      </c>
      <c r="K1432" t="s">
        <v>58</v>
      </c>
      <c r="L1432" t="s">
        <v>89</v>
      </c>
      <c r="M1432" t="s">
        <v>33</v>
      </c>
      <c r="N1432">
        <v>60</v>
      </c>
      <c r="O1432" t="s">
        <v>30</v>
      </c>
      <c r="P1432">
        <v>1.0781499999999999</v>
      </c>
      <c r="Q1432">
        <v>21</v>
      </c>
      <c r="R1432" t="s">
        <v>31</v>
      </c>
      <c r="S1432" s="1">
        <v>45386</v>
      </c>
      <c r="T1432">
        <v>2</v>
      </c>
      <c r="U1432">
        <v>2024</v>
      </c>
      <c r="V1432">
        <v>265249</v>
      </c>
      <c r="W1432" s="2">
        <v>6614611</v>
      </c>
    </row>
    <row r="1433" spans="1:23" x14ac:dyDescent="0.35">
      <c r="A1433" s="1">
        <v>45382</v>
      </c>
      <c r="B1433">
        <v>265249</v>
      </c>
      <c r="C1433" t="s">
        <v>23</v>
      </c>
      <c r="D1433">
        <v>265247</v>
      </c>
      <c r="E1433" t="s">
        <v>48</v>
      </c>
      <c r="F1433" t="s">
        <v>49</v>
      </c>
      <c r="G1433">
        <v>3016</v>
      </c>
      <c r="H1433">
        <v>2</v>
      </c>
      <c r="I1433" t="s">
        <v>55</v>
      </c>
      <c r="J1433">
        <v>1333</v>
      </c>
      <c r="K1433" t="s">
        <v>58</v>
      </c>
      <c r="L1433" t="s">
        <v>89</v>
      </c>
      <c r="M1433" t="s">
        <v>33</v>
      </c>
      <c r="N1433">
        <v>0</v>
      </c>
      <c r="O1433" t="s">
        <v>39</v>
      </c>
      <c r="P1433">
        <v>4</v>
      </c>
      <c r="Q1433">
        <v>4</v>
      </c>
      <c r="R1433" t="s">
        <v>31</v>
      </c>
      <c r="S1433" s="1">
        <v>45386</v>
      </c>
      <c r="T1433">
        <v>2</v>
      </c>
      <c r="U1433">
        <v>2024</v>
      </c>
      <c r="V1433">
        <v>265249</v>
      </c>
      <c r="W1433" s="2">
        <v>6614611</v>
      </c>
    </row>
    <row r="1434" spans="1:23" x14ac:dyDescent="0.35">
      <c r="A1434" s="1">
        <v>45382</v>
      </c>
      <c r="B1434">
        <v>265249</v>
      </c>
      <c r="C1434" t="s">
        <v>23</v>
      </c>
      <c r="D1434">
        <v>265247</v>
      </c>
      <c r="E1434" t="s">
        <v>48</v>
      </c>
      <c r="F1434" t="s">
        <v>49</v>
      </c>
      <c r="G1434">
        <v>3016</v>
      </c>
      <c r="H1434">
        <v>2</v>
      </c>
      <c r="I1434" t="s">
        <v>55</v>
      </c>
      <c r="J1434">
        <v>1333</v>
      </c>
      <c r="K1434" t="s">
        <v>58</v>
      </c>
      <c r="L1434" t="s">
        <v>89</v>
      </c>
      <c r="M1434" t="s">
        <v>33</v>
      </c>
      <c r="N1434">
        <v>60</v>
      </c>
      <c r="O1434" t="s">
        <v>54</v>
      </c>
      <c r="P1434">
        <v>0.47264</v>
      </c>
      <c r="Q1434">
        <v>8</v>
      </c>
      <c r="R1434" t="s">
        <v>31</v>
      </c>
      <c r="S1434" s="1">
        <v>45386</v>
      </c>
      <c r="T1434">
        <v>2</v>
      </c>
      <c r="U1434">
        <v>2024</v>
      </c>
      <c r="V1434">
        <v>265249</v>
      </c>
      <c r="W1434" s="2">
        <v>6614611</v>
      </c>
    </row>
    <row r="1435" spans="1:23" x14ac:dyDescent="0.35">
      <c r="A1435" s="1">
        <v>45382</v>
      </c>
      <c r="B1435">
        <v>265249</v>
      </c>
      <c r="C1435" t="s">
        <v>23</v>
      </c>
      <c r="D1435">
        <v>265247</v>
      </c>
      <c r="E1435" t="s">
        <v>48</v>
      </c>
      <c r="F1435" t="s">
        <v>49</v>
      </c>
      <c r="G1435">
        <v>3019</v>
      </c>
      <c r="H1435">
        <v>1</v>
      </c>
      <c r="I1435" t="s">
        <v>32</v>
      </c>
      <c r="J1435">
        <v>5953</v>
      </c>
      <c r="K1435" t="s">
        <v>27</v>
      </c>
      <c r="L1435" t="s">
        <v>32</v>
      </c>
      <c r="M1435" t="s">
        <v>33</v>
      </c>
      <c r="N1435">
        <v>10</v>
      </c>
      <c r="O1435" t="s">
        <v>30</v>
      </c>
      <c r="P1435">
        <v>8.2100000000000003E-3</v>
      </c>
      <c r="Q1435">
        <v>1</v>
      </c>
      <c r="R1435" t="s">
        <v>31</v>
      </c>
      <c r="S1435" s="1">
        <v>45386</v>
      </c>
      <c r="T1435">
        <v>2</v>
      </c>
      <c r="U1435">
        <v>2024</v>
      </c>
      <c r="V1435">
        <v>265249</v>
      </c>
      <c r="W1435" s="2">
        <v>6614611</v>
      </c>
    </row>
    <row r="1436" spans="1:23" x14ac:dyDescent="0.35">
      <c r="A1436" s="1">
        <v>45382</v>
      </c>
      <c r="B1436">
        <v>265249</v>
      </c>
      <c r="C1436" t="s">
        <v>23</v>
      </c>
      <c r="D1436">
        <v>265247</v>
      </c>
      <c r="E1436" t="s">
        <v>48</v>
      </c>
      <c r="F1436" t="s">
        <v>49</v>
      </c>
      <c r="G1436">
        <v>3015</v>
      </c>
      <c r="H1436">
        <v>2</v>
      </c>
      <c r="I1436" t="s">
        <v>50</v>
      </c>
      <c r="J1436">
        <v>7615</v>
      </c>
      <c r="K1436" t="s">
        <v>61</v>
      </c>
      <c r="L1436" t="s">
        <v>63</v>
      </c>
      <c r="M1436" t="s">
        <v>33</v>
      </c>
      <c r="N1436">
        <v>125</v>
      </c>
      <c r="O1436" t="s">
        <v>30</v>
      </c>
      <c r="P1436">
        <v>0.63105999999999995</v>
      </c>
      <c r="Q1436">
        <v>20</v>
      </c>
      <c r="R1436" t="s">
        <v>31</v>
      </c>
      <c r="S1436" s="1">
        <v>45386</v>
      </c>
      <c r="T1436">
        <v>2</v>
      </c>
      <c r="U1436">
        <v>2024</v>
      </c>
      <c r="V1436">
        <v>265249</v>
      </c>
      <c r="W1436" s="2">
        <v>6614611</v>
      </c>
    </row>
    <row r="1437" spans="1:23" x14ac:dyDescent="0.35">
      <c r="A1437" s="1">
        <v>45382</v>
      </c>
      <c r="B1437">
        <v>265249</v>
      </c>
      <c r="C1437" t="s">
        <v>23</v>
      </c>
      <c r="D1437">
        <v>265247</v>
      </c>
      <c r="E1437" t="s">
        <v>48</v>
      </c>
      <c r="F1437" t="s">
        <v>49</v>
      </c>
      <c r="G1437">
        <v>3015</v>
      </c>
      <c r="H1437">
        <v>2</v>
      </c>
      <c r="I1437" t="s">
        <v>50</v>
      </c>
      <c r="J1437">
        <v>7615</v>
      </c>
      <c r="K1437" t="s">
        <v>61</v>
      </c>
      <c r="L1437" t="s">
        <v>63</v>
      </c>
      <c r="M1437" t="s">
        <v>33</v>
      </c>
      <c r="N1437">
        <v>0</v>
      </c>
      <c r="O1437" t="s">
        <v>39</v>
      </c>
      <c r="P1437">
        <v>9</v>
      </c>
      <c r="Q1437">
        <v>9</v>
      </c>
      <c r="R1437" t="s">
        <v>31</v>
      </c>
      <c r="S1437" s="1">
        <v>45386</v>
      </c>
      <c r="T1437">
        <v>2</v>
      </c>
      <c r="U1437">
        <v>2024</v>
      </c>
      <c r="V1437">
        <v>265249</v>
      </c>
      <c r="W1437" s="2">
        <v>6614611</v>
      </c>
    </row>
    <row r="1438" spans="1:23" x14ac:dyDescent="0.35">
      <c r="A1438" s="1">
        <v>45565</v>
      </c>
      <c r="B1438">
        <v>265249</v>
      </c>
      <c r="C1438" t="s">
        <v>23</v>
      </c>
      <c r="D1438">
        <v>265247</v>
      </c>
      <c r="E1438" t="s">
        <v>48</v>
      </c>
      <c r="F1438" t="s">
        <v>49</v>
      </c>
      <c r="G1438">
        <v>3016</v>
      </c>
      <c r="H1438">
        <v>2</v>
      </c>
      <c r="I1438" t="s">
        <v>55</v>
      </c>
      <c r="J1438">
        <v>1215</v>
      </c>
      <c r="K1438" t="s">
        <v>27</v>
      </c>
      <c r="L1438" t="s">
        <v>119</v>
      </c>
      <c r="M1438" t="s">
        <v>33</v>
      </c>
      <c r="N1438">
        <v>60</v>
      </c>
      <c r="O1438" t="s">
        <v>30</v>
      </c>
      <c r="P1438">
        <v>0.66461999999999999</v>
      </c>
      <c r="Q1438">
        <v>9</v>
      </c>
      <c r="R1438" t="s">
        <v>31</v>
      </c>
      <c r="S1438" s="1">
        <v>45566</v>
      </c>
      <c r="T1438">
        <v>2</v>
      </c>
      <c r="U1438">
        <v>2024</v>
      </c>
      <c r="V1438">
        <v>265249</v>
      </c>
      <c r="W1438" s="2">
        <v>6614611</v>
      </c>
    </row>
    <row r="1439" spans="1:23" x14ac:dyDescent="0.35">
      <c r="A1439" s="1">
        <v>45565</v>
      </c>
      <c r="B1439">
        <v>265249</v>
      </c>
      <c r="C1439" t="s">
        <v>23</v>
      </c>
      <c r="D1439">
        <v>265247</v>
      </c>
      <c r="E1439" t="s">
        <v>48</v>
      </c>
      <c r="F1439" t="s">
        <v>49</v>
      </c>
      <c r="G1439">
        <v>3016</v>
      </c>
      <c r="H1439">
        <v>2</v>
      </c>
      <c r="I1439" t="s">
        <v>55</v>
      </c>
      <c r="J1439">
        <v>1215</v>
      </c>
      <c r="K1439" t="s">
        <v>27</v>
      </c>
      <c r="L1439" t="s">
        <v>119</v>
      </c>
      <c r="M1439" t="s">
        <v>33</v>
      </c>
      <c r="N1439">
        <v>0</v>
      </c>
      <c r="O1439" t="s">
        <v>39</v>
      </c>
      <c r="P1439">
        <v>9</v>
      </c>
      <c r="Q1439">
        <v>9</v>
      </c>
      <c r="R1439" t="s">
        <v>31</v>
      </c>
      <c r="S1439" s="1">
        <v>45566</v>
      </c>
      <c r="T1439">
        <v>2</v>
      </c>
      <c r="U1439">
        <v>2024</v>
      </c>
      <c r="V1439">
        <v>265249</v>
      </c>
      <c r="W1439" s="2">
        <v>6614611</v>
      </c>
    </row>
    <row r="1440" spans="1:23" x14ac:dyDescent="0.35">
      <c r="A1440" s="1">
        <v>45565</v>
      </c>
      <c r="B1440">
        <v>265249</v>
      </c>
      <c r="C1440" t="s">
        <v>23</v>
      </c>
      <c r="D1440">
        <v>265247</v>
      </c>
      <c r="E1440" t="s">
        <v>48</v>
      </c>
      <c r="F1440" t="s">
        <v>49</v>
      </c>
      <c r="G1440">
        <v>3015</v>
      </c>
      <c r="H1440">
        <v>2</v>
      </c>
      <c r="I1440" t="s">
        <v>50</v>
      </c>
      <c r="J1440">
        <v>4624</v>
      </c>
      <c r="K1440" t="s">
        <v>51</v>
      </c>
      <c r="L1440" t="s">
        <v>74</v>
      </c>
      <c r="M1440" t="s">
        <v>33</v>
      </c>
      <c r="N1440">
        <v>125</v>
      </c>
      <c r="O1440" t="s">
        <v>30</v>
      </c>
      <c r="P1440">
        <v>0.38880999999999999</v>
      </c>
      <c r="Q1440">
        <v>8</v>
      </c>
      <c r="R1440" t="s">
        <v>31</v>
      </c>
      <c r="S1440" s="1">
        <v>45566</v>
      </c>
      <c r="T1440">
        <v>2</v>
      </c>
      <c r="U1440">
        <v>2024</v>
      </c>
      <c r="V1440">
        <v>265249</v>
      </c>
      <c r="W1440" s="2">
        <v>6614611</v>
      </c>
    </row>
    <row r="1441" spans="1:23" x14ac:dyDescent="0.35">
      <c r="A1441" s="1">
        <v>45565</v>
      </c>
      <c r="B1441">
        <v>265249</v>
      </c>
      <c r="C1441" t="s">
        <v>23</v>
      </c>
      <c r="D1441">
        <v>265247</v>
      </c>
      <c r="E1441" t="s">
        <v>48</v>
      </c>
      <c r="F1441" t="s">
        <v>49</v>
      </c>
      <c r="G1441">
        <v>3015</v>
      </c>
      <c r="H1441">
        <v>2</v>
      </c>
      <c r="I1441" t="s">
        <v>50</v>
      </c>
      <c r="J1441">
        <v>4624</v>
      </c>
      <c r="K1441" t="s">
        <v>51</v>
      </c>
      <c r="L1441" t="s">
        <v>74</v>
      </c>
      <c r="M1441" t="s">
        <v>33</v>
      </c>
      <c r="N1441">
        <v>0</v>
      </c>
      <c r="O1441" t="s">
        <v>39</v>
      </c>
      <c r="P1441">
        <v>8</v>
      </c>
      <c r="Q1441">
        <v>8</v>
      </c>
      <c r="R1441" t="s">
        <v>31</v>
      </c>
      <c r="S1441" s="1">
        <v>45566</v>
      </c>
      <c r="T1441">
        <v>2</v>
      </c>
      <c r="U1441">
        <v>2024</v>
      </c>
      <c r="V1441">
        <v>265249</v>
      </c>
      <c r="W1441" s="2">
        <v>6614611</v>
      </c>
    </row>
    <row r="1442" spans="1:23" x14ac:dyDescent="0.35">
      <c r="A1442" s="1">
        <v>45565</v>
      </c>
      <c r="B1442">
        <v>265249</v>
      </c>
      <c r="C1442" t="s">
        <v>23</v>
      </c>
      <c r="D1442">
        <v>265247</v>
      </c>
      <c r="E1442" t="s">
        <v>48</v>
      </c>
      <c r="F1442" t="s">
        <v>49</v>
      </c>
      <c r="G1442">
        <v>3015</v>
      </c>
      <c r="H1442">
        <v>2</v>
      </c>
      <c r="I1442" t="s">
        <v>50</v>
      </c>
      <c r="J1442">
        <v>4624</v>
      </c>
      <c r="K1442" t="s">
        <v>51</v>
      </c>
      <c r="L1442" t="s">
        <v>74</v>
      </c>
      <c r="M1442" t="s">
        <v>33</v>
      </c>
      <c r="N1442">
        <v>125</v>
      </c>
      <c r="O1442" t="s">
        <v>54</v>
      </c>
      <c r="P1442">
        <v>0.23768</v>
      </c>
      <c r="Q1442">
        <v>3</v>
      </c>
      <c r="R1442" t="s">
        <v>31</v>
      </c>
      <c r="S1442" s="1">
        <v>45566</v>
      </c>
      <c r="T1442">
        <v>2</v>
      </c>
      <c r="U1442">
        <v>2024</v>
      </c>
      <c r="V1442">
        <v>265249</v>
      </c>
      <c r="W1442" s="2">
        <v>6614611</v>
      </c>
    </row>
    <row r="1443" spans="1:23" x14ac:dyDescent="0.35">
      <c r="A1443" s="1">
        <v>45565</v>
      </c>
      <c r="B1443">
        <v>265249</v>
      </c>
      <c r="C1443" t="s">
        <v>23</v>
      </c>
      <c r="D1443">
        <v>265247</v>
      </c>
      <c r="E1443" t="s">
        <v>48</v>
      </c>
      <c r="F1443" t="s">
        <v>49</v>
      </c>
      <c r="G1443">
        <v>3018</v>
      </c>
      <c r="H1443">
        <v>1</v>
      </c>
      <c r="I1443" t="s">
        <v>26</v>
      </c>
      <c r="J1443">
        <v>22074</v>
      </c>
      <c r="K1443" t="s">
        <v>27</v>
      </c>
      <c r="L1443" t="s">
        <v>141</v>
      </c>
      <c r="M1443" t="s">
        <v>33</v>
      </c>
      <c r="N1443">
        <v>6.5</v>
      </c>
      <c r="O1443" t="s">
        <v>30</v>
      </c>
      <c r="P1443">
        <v>0.112</v>
      </c>
      <c r="Q1443">
        <v>14</v>
      </c>
      <c r="R1443" t="s">
        <v>31</v>
      </c>
      <c r="S1443" s="1">
        <v>45566</v>
      </c>
      <c r="T1443">
        <v>2</v>
      </c>
      <c r="U1443">
        <v>2024</v>
      </c>
      <c r="V1443">
        <v>265249</v>
      </c>
      <c r="W1443" s="2">
        <v>6614611</v>
      </c>
    </row>
    <row r="1444" spans="1:23" x14ac:dyDescent="0.35">
      <c r="A1444" s="1">
        <v>45565</v>
      </c>
      <c r="B1444">
        <v>265249</v>
      </c>
      <c r="C1444" t="s">
        <v>23</v>
      </c>
      <c r="D1444">
        <v>265247</v>
      </c>
      <c r="E1444" t="s">
        <v>48</v>
      </c>
      <c r="F1444" t="s">
        <v>49</v>
      </c>
      <c r="G1444">
        <v>3018</v>
      </c>
      <c r="H1444">
        <v>1</v>
      </c>
      <c r="I1444" t="s">
        <v>26</v>
      </c>
      <c r="J1444">
        <v>22074</v>
      </c>
      <c r="K1444" t="s">
        <v>27</v>
      </c>
      <c r="L1444" t="s">
        <v>141</v>
      </c>
      <c r="M1444" t="s">
        <v>33</v>
      </c>
      <c r="N1444">
        <v>0</v>
      </c>
      <c r="O1444" t="s">
        <v>39</v>
      </c>
      <c r="P1444">
        <v>26</v>
      </c>
      <c r="Q1444">
        <v>26</v>
      </c>
      <c r="R1444" t="s">
        <v>31</v>
      </c>
      <c r="S1444" s="1">
        <v>45566</v>
      </c>
      <c r="T1444">
        <v>2</v>
      </c>
      <c r="U1444">
        <v>2024</v>
      </c>
      <c r="V1444">
        <v>265249</v>
      </c>
      <c r="W1444" s="2">
        <v>6614611</v>
      </c>
    </row>
    <row r="1445" spans="1:23" x14ac:dyDescent="0.35">
      <c r="A1445" s="1">
        <v>45565</v>
      </c>
      <c r="B1445">
        <v>265249</v>
      </c>
      <c r="C1445" t="s">
        <v>23</v>
      </c>
      <c r="D1445">
        <v>265247</v>
      </c>
      <c r="E1445" t="s">
        <v>48</v>
      </c>
      <c r="F1445" t="s">
        <v>49</v>
      </c>
      <c r="G1445">
        <v>3015</v>
      </c>
      <c r="H1445">
        <v>2</v>
      </c>
      <c r="I1445" t="s">
        <v>50</v>
      </c>
      <c r="J1445">
        <v>6627</v>
      </c>
      <c r="K1445" t="s">
        <v>51</v>
      </c>
      <c r="L1445" t="s">
        <v>120</v>
      </c>
      <c r="M1445" t="s">
        <v>33</v>
      </c>
      <c r="N1445">
        <v>0</v>
      </c>
      <c r="O1445" t="s">
        <v>39</v>
      </c>
      <c r="P1445">
        <v>11</v>
      </c>
      <c r="Q1445">
        <v>11</v>
      </c>
      <c r="R1445" t="s">
        <v>31</v>
      </c>
      <c r="S1445" s="1">
        <v>45566</v>
      </c>
      <c r="T1445">
        <v>2</v>
      </c>
      <c r="U1445">
        <v>2024</v>
      </c>
      <c r="V1445">
        <v>265249</v>
      </c>
      <c r="W1445" s="2">
        <v>6614611</v>
      </c>
    </row>
    <row r="1446" spans="1:23" x14ac:dyDescent="0.35">
      <c r="A1446" s="1">
        <v>45565</v>
      </c>
      <c r="B1446">
        <v>265249</v>
      </c>
      <c r="C1446" t="s">
        <v>23</v>
      </c>
      <c r="D1446">
        <v>265247</v>
      </c>
      <c r="E1446" t="s">
        <v>48</v>
      </c>
      <c r="F1446" t="s">
        <v>49</v>
      </c>
      <c r="G1446">
        <v>3015</v>
      </c>
      <c r="H1446">
        <v>2</v>
      </c>
      <c r="I1446" t="s">
        <v>50</v>
      </c>
      <c r="J1446">
        <v>6627</v>
      </c>
      <c r="K1446" t="s">
        <v>51</v>
      </c>
      <c r="L1446" t="s">
        <v>120</v>
      </c>
      <c r="M1446" t="s">
        <v>33</v>
      </c>
      <c r="N1446">
        <v>200</v>
      </c>
      <c r="O1446" t="s">
        <v>54</v>
      </c>
      <c r="P1446">
        <v>1.39615</v>
      </c>
      <c r="Q1446">
        <v>11</v>
      </c>
      <c r="R1446" t="s">
        <v>31</v>
      </c>
      <c r="S1446" s="1">
        <v>45566</v>
      </c>
      <c r="T1446">
        <v>2</v>
      </c>
      <c r="U1446">
        <v>2024</v>
      </c>
      <c r="V1446">
        <v>265249</v>
      </c>
      <c r="W1446" s="2">
        <v>6614611</v>
      </c>
    </row>
    <row r="1447" spans="1:23" x14ac:dyDescent="0.35">
      <c r="A1447" s="1">
        <v>45565</v>
      </c>
      <c r="B1447">
        <v>265249</v>
      </c>
      <c r="C1447" t="s">
        <v>23</v>
      </c>
      <c r="D1447">
        <v>265247</v>
      </c>
      <c r="E1447" t="s">
        <v>48</v>
      </c>
      <c r="F1447" t="s">
        <v>49</v>
      </c>
      <c r="G1447">
        <v>3018</v>
      </c>
      <c r="H1447">
        <v>1</v>
      </c>
      <c r="I1447" t="s">
        <v>26</v>
      </c>
      <c r="J1447">
        <v>22083</v>
      </c>
      <c r="K1447" t="s">
        <v>27</v>
      </c>
      <c r="L1447" t="s">
        <v>140</v>
      </c>
      <c r="M1447" t="s">
        <v>33</v>
      </c>
      <c r="N1447">
        <v>0</v>
      </c>
      <c r="O1447" t="s">
        <v>39</v>
      </c>
      <c r="P1447">
        <v>3</v>
      </c>
      <c r="Q1447">
        <v>3</v>
      </c>
      <c r="R1447" t="s">
        <v>31</v>
      </c>
      <c r="S1447" s="1">
        <v>45566</v>
      </c>
      <c r="T1447">
        <v>2</v>
      </c>
      <c r="U1447">
        <v>2024</v>
      </c>
      <c r="V1447">
        <v>265249</v>
      </c>
      <c r="W1447" s="2">
        <v>6614611</v>
      </c>
    </row>
    <row r="1448" spans="1:23" x14ac:dyDescent="0.35">
      <c r="A1448" s="1">
        <v>45565</v>
      </c>
      <c r="B1448">
        <v>265249</v>
      </c>
      <c r="C1448" t="s">
        <v>23</v>
      </c>
      <c r="D1448">
        <v>265247</v>
      </c>
      <c r="E1448" t="s">
        <v>48</v>
      </c>
      <c r="F1448" t="s">
        <v>49</v>
      </c>
      <c r="G1448">
        <v>3015</v>
      </c>
      <c r="H1448">
        <v>2</v>
      </c>
      <c r="I1448" t="s">
        <v>50</v>
      </c>
      <c r="J1448">
        <v>7897</v>
      </c>
      <c r="K1448" t="s">
        <v>65</v>
      </c>
      <c r="L1448" t="s">
        <v>115</v>
      </c>
      <c r="M1448" t="s">
        <v>33</v>
      </c>
      <c r="N1448">
        <v>0</v>
      </c>
      <c r="O1448" t="s">
        <v>39</v>
      </c>
      <c r="P1448">
        <v>47</v>
      </c>
      <c r="Q1448">
        <v>47</v>
      </c>
      <c r="R1448" t="s">
        <v>31</v>
      </c>
      <c r="S1448" s="1">
        <v>45566</v>
      </c>
      <c r="T1448">
        <v>2</v>
      </c>
      <c r="U1448">
        <v>2024</v>
      </c>
      <c r="V1448">
        <v>265249</v>
      </c>
      <c r="W1448" s="2">
        <v>6614611</v>
      </c>
    </row>
    <row r="1449" spans="1:23" x14ac:dyDescent="0.35">
      <c r="A1449" s="1">
        <v>45565</v>
      </c>
      <c r="B1449">
        <v>265249</v>
      </c>
      <c r="C1449" t="s">
        <v>23</v>
      </c>
      <c r="D1449">
        <v>265247</v>
      </c>
      <c r="E1449" t="s">
        <v>48</v>
      </c>
      <c r="F1449" t="s">
        <v>49</v>
      </c>
      <c r="G1449">
        <v>3015</v>
      </c>
      <c r="H1449">
        <v>2</v>
      </c>
      <c r="I1449" t="s">
        <v>50</v>
      </c>
      <c r="J1449">
        <v>7897</v>
      </c>
      <c r="K1449" t="s">
        <v>65</v>
      </c>
      <c r="L1449" t="s">
        <v>115</v>
      </c>
      <c r="M1449" t="s">
        <v>33</v>
      </c>
      <c r="N1449">
        <v>75</v>
      </c>
      <c r="O1449" t="s">
        <v>54</v>
      </c>
      <c r="P1449">
        <v>2.63971</v>
      </c>
      <c r="Q1449">
        <v>32</v>
      </c>
      <c r="R1449" t="s">
        <v>31</v>
      </c>
      <c r="S1449" s="1">
        <v>45566</v>
      </c>
      <c r="T1449">
        <v>2</v>
      </c>
      <c r="U1449">
        <v>2024</v>
      </c>
      <c r="V1449">
        <v>265249</v>
      </c>
      <c r="W1449" s="2">
        <v>6614611</v>
      </c>
    </row>
    <row r="1450" spans="1:23" x14ac:dyDescent="0.35">
      <c r="A1450" s="1">
        <v>45382</v>
      </c>
      <c r="B1450">
        <v>265249</v>
      </c>
      <c r="C1450" t="s">
        <v>23</v>
      </c>
      <c r="D1450">
        <v>259247</v>
      </c>
      <c r="E1450" t="s">
        <v>118</v>
      </c>
      <c r="F1450" t="s">
        <v>49</v>
      </c>
      <c r="G1450">
        <v>3019</v>
      </c>
      <c r="H1450">
        <v>1</v>
      </c>
      <c r="I1450" t="s">
        <v>32</v>
      </c>
      <c r="J1450">
        <v>5953</v>
      </c>
      <c r="K1450" t="s">
        <v>27</v>
      </c>
      <c r="L1450" t="s">
        <v>32</v>
      </c>
      <c r="M1450" t="s">
        <v>33</v>
      </c>
      <c r="N1450">
        <v>45</v>
      </c>
      <c r="O1450" t="s">
        <v>30</v>
      </c>
      <c r="P1450">
        <v>6.1500000000000001E-3</v>
      </c>
      <c r="Q1450">
        <v>1</v>
      </c>
      <c r="R1450" t="s">
        <v>31</v>
      </c>
      <c r="S1450" s="1">
        <v>45386</v>
      </c>
      <c r="T1450">
        <v>3</v>
      </c>
      <c r="U1450">
        <v>2024</v>
      </c>
      <c r="V1450">
        <v>265249</v>
      </c>
      <c r="W1450" s="2">
        <v>6614611</v>
      </c>
    </row>
    <row r="1451" spans="1:23" x14ac:dyDescent="0.35">
      <c r="A1451" s="1">
        <v>45382</v>
      </c>
      <c r="B1451">
        <v>265249</v>
      </c>
      <c r="C1451" t="s">
        <v>23</v>
      </c>
      <c r="D1451">
        <v>259247</v>
      </c>
      <c r="E1451" t="s">
        <v>118</v>
      </c>
      <c r="F1451" t="s">
        <v>49</v>
      </c>
      <c r="G1451">
        <v>3018</v>
      </c>
      <c r="H1451">
        <v>1</v>
      </c>
      <c r="I1451" t="s">
        <v>26</v>
      </c>
      <c r="J1451">
        <v>6432</v>
      </c>
      <c r="K1451" t="s">
        <v>27</v>
      </c>
      <c r="L1451" t="s">
        <v>45</v>
      </c>
      <c r="M1451" t="s">
        <v>33</v>
      </c>
      <c r="N1451">
        <v>46</v>
      </c>
      <c r="O1451" t="s">
        <v>30</v>
      </c>
      <c r="P1451">
        <v>0.28308</v>
      </c>
      <c r="Q1451">
        <v>5</v>
      </c>
      <c r="R1451" t="s">
        <v>31</v>
      </c>
      <c r="S1451" s="1">
        <v>45386</v>
      </c>
      <c r="T1451">
        <v>3</v>
      </c>
      <c r="U1451">
        <v>2024</v>
      </c>
      <c r="V1451">
        <v>265249</v>
      </c>
      <c r="W1451" s="2">
        <v>6614611</v>
      </c>
    </row>
    <row r="1452" spans="1:23" x14ac:dyDescent="0.35">
      <c r="A1452" s="1">
        <v>45382</v>
      </c>
      <c r="B1452">
        <v>265249</v>
      </c>
      <c r="C1452" t="s">
        <v>23</v>
      </c>
      <c r="D1452">
        <v>259247</v>
      </c>
      <c r="E1452" t="s">
        <v>118</v>
      </c>
      <c r="F1452" t="s">
        <v>49</v>
      </c>
      <c r="G1452">
        <v>3018</v>
      </c>
      <c r="H1452">
        <v>1</v>
      </c>
      <c r="I1452" t="s">
        <v>26</v>
      </c>
      <c r="J1452">
        <v>6789</v>
      </c>
      <c r="K1452" t="s">
        <v>27</v>
      </c>
      <c r="L1452" t="s">
        <v>38</v>
      </c>
      <c r="M1452" t="s">
        <v>33</v>
      </c>
      <c r="N1452">
        <v>30</v>
      </c>
      <c r="O1452" t="s">
        <v>30</v>
      </c>
      <c r="P1452">
        <v>3.6920000000000001E-2</v>
      </c>
      <c r="Q1452">
        <v>1</v>
      </c>
      <c r="R1452" t="s">
        <v>31</v>
      </c>
      <c r="S1452" s="1">
        <v>45386</v>
      </c>
      <c r="T1452">
        <v>3</v>
      </c>
      <c r="U1452">
        <v>2024</v>
      </c>
      <c r="V1452">
        <v>265249</v>
      </c>
      <c r="W1452" s="2">
        <v>6614611</v>
      </c>
    </row>
    <row r="1453" spans="1:23" x14ac:dyDescent="0.35">
      <c r="A1453" s="1">
        <v>45657</v>
      </c>
      <c r="B1453">
        <v>265249</v>
      </c>
      <c r="C1453" t="s">
        <v>23</v>
      </c>
      <c r="D1453">
        <v>265247</v>
      </c>
      <c r="E1453" t="s">
        <v>48</v>
      </c>
      <c r="F1453" t="s">
        <v>49</v>
      </c>
      <c r="G1453">
        <v>3015</v>
      </c>
      <c r="H1453">
        <v>2</v>
      </c>
      <c r="I1453" t="s">
        <v>50</v>
      </c>
      <c r="J1453">
        <v>6653</v>
      </c>
      <c r="K1453" t="s">
        <v>51</v>
      </c>
      <c r="L1453" t="s">
        <v>52</v>
      </c>
      <c r="M1453" t="s">
        <v>33</v>
      </c>
      <c r="N1453">
        <v>0</v>
      </c>
      <c r="O1453" t="s">
        <v>39</v>
      </c>
      <c r="P1453">
        <v>4</v>
      </c>
      <c r="Q1453">
        <v>4</v>
      </c>
      <c r="R1453" t="s">
        <v>123</v>
      </c>
      <c r="S1453" s="1">
        <v>45646</v>
      </c>
      <c r="T1453">
        <v>1</v>
      </c>
      <c r="U1453">
        <v>2024</v>
      </c>
      <c r="V1453">
        <v>265249</v>
      </c>
      <c r="W1453" s="2">
        <v>6614611</v>
      </c>
    </row>
    <row r="1454" spans="1:23" x14ac:dyDescent="0.35">
      <c r="A1454" s="1">
        <v>45657</v>
      </c>
      <c r="B1454">
        <v>265249</v>
      </c>
      <c r="C1454" t="s">
        <v>23</v>
      </c>
      <c r="D1454">
        <v>265247</v>
      </c>
      <c r="E1454" t="s">
        <v>48</v>
      </c>
      <c r="F1454" t="s">
        <v>49</v>
      </c>
      <c r="G1454">
        <v>3015</v>
      </c>
      <c r="H1454">
        <v>2</v>
      </c>
      <c r="I1454" t="s">
        <v>50</v>
      </c>
      <c r="J1454">
        <v>6653</v>
      </c>
      <c r="K1454" t="s">
        <v>51</v>
      </c>
      <c r="L1454" t="s">
        <v>52</v>
      </c>
      <c r="M1454" t="s">
        <v>33</v>
      </c>
      <c r="N1454">
        <v>210</v>
      </c>
      <c r="O1454" t="s">
        <v>54</v>
      </c>
      <c r="P1454">
        <v>0.33390999999999998</v>
      </c>
      <c r="Q1454">
        <v>3</v>
      </c>
      <c r="R1454" t="s">
        <v>123</v>
      </c>
      <c r="S1454" s="1">
        <v>45646</v>
      </c>
      <c r="T1454">
        <v>1</v>
      </c>
      <c r="U1454">
        <v>2024</v>
      </c>
      <c r="V1454">
        <v>265249</v>
      </c>
      <c r="W1454" s="2">
        <v>6614611</v>
      </c>
    </row>
    <row r="1455" spans="1:23" x14ac:dyDescent="0.35">
      <c r="A1455" s="1">
        <v>45657</v>
      </c>
      <c r="B1455">
        <v>265249</v>
      </c>
      <c r="C1455" t="s">
        <v>23</v>
      </c>
      <c r="D1455">
        <v>265247</v>
      </c>
      <c r="E1455" t="s">
        <v>48</v>
      </c>
      <c r="F1455" t="s">
        <v>49</v>
      </c>
      <c r="G1455">
        <v>3015</v>
      </c>
      <c r="H1455">
        <v>2</v>
      </c>
      <c r="I1455" t="s">
        <v>50</v>
      </c>
      <c r="J1455">
        <v>4624</v>
      </c>
      <c r="K1455" t="s">
        <v>65</v>
      </c>
      <c r="L1455" t="s">
        <v>74</v>
      </c>
      <c r="M1455" t="s">
        <v>33</v>
      </c>
      <c r="N1455">
        <v>0</v>
      </c>
      <c r="O1455" t="s">
        <v>39</v>
      </c>
      <c r="P1455">
        <v>6</v>
      </c>
      <c r="Q1455">
        <v>6</v>
      </c>
      <c r="R1455" t="s">
        <v>123</v>
      </c>
      <c r="S1455" s="1">
        <v>45646</v>
      </c>
      <c r="T1455">
        <v>1</v>
      </c>
      <c r="U1455">
        <v>2024</v>
      </c>
      <c r="V1455">
        <v>265249</v>
      </c>
      <c r="W1455" s="2">
        <v>6614611</v>
      </c>
    </row>
    <row r="1456" spans="1:23" x14ac:dyDescent="0.35">
      <c r="A1456" s="1">
        <v>45657</v>
      </c>
      <c r="B1456">
        <v>265249</v>
      </c>
      <c r="C1456" t="s">
        <v>23</v>
      </c>
      <c r="D1456">
        <v>265247</v>
      </c>
      <c r="E1456" t="s">
        <v>48</v>
      </c>
      <c r="F1456" t="s">
        <v>49</v>
      </c>
      <c r="G1456">
        <v>3015</v>
      </c>
      <c r="H1456">
        <v>2</v>
      </c>
      <c r="I1456" t="s">
        <v>50</v>
      </c>
      <c r="J1456">
        <v>4624</v>
      </c>
      <c r="K1456" t="s">
        <v>65</v>
      </c>
      <c r="L1456" t="s">
        <v>74</v>
      </c>
      <c r="M1456" t="s">
        <v>33</v>
      </c>
      <c r="N1456">
        <v>75</v>
      </c>
      <c r="O1456" t="s">
        <v>54</v>
      </c>
      <c r="P1456">
        <v>0.23218</v>
      </c>
      <c r="Q1456">
        <v>6</v>
      </c>
      <c r="R1456" t="s">
        <v>123</v>
      </c>
      <c r="S1456" s="1">
        <v>45646</v>
      </c>
      <c r="T1456">
        <v>1</v>
      </c>
      <c r="U1456">
        <v>2024</v>
      </c>
      <c r="V1456">
        <v>265249</v>
      </c>
      <c r="W1456" s="2">
        <v>6614611</v>
      </c>
    </row>
    <row r="1457" spans="1:23" x14ac:dyDescent="0.35">
      <c r="A1457" s="1">
        <v>45657</v>
      </c>
      <c r="B1457">
        <v>265249</v>
      </c>
      <c r="C1457" t="s">
        <v>23</v>
      </c>
      <c r="D1457">
        <v>265247</v>
      </c>
      <c r="E1457" t="s">
        <v>48</v>
      </c>
      <c r="F1457" t="s">
        <v>49</v>
      </c>
      <c r="G1457">
        <v>3018</v>
      </c>
      <c r="H1457">
        <v>1</v>
      </c>
      <c r="I1457" t="s">
        <v>26</v>
      </c>
      <c r="J1457">
        <v>6432</v>
      </c>
      <c r="K1457" t="s">
        <v>27</v>
      </c>
      <c r="L1457" t="s">
        <v>45</v>
      </c>
      <c r="M1457" t="s">
        <v>33</v>
      </c>
      <c r="N1457">
        <v>20</v>
      </c>
      <c r="O1457" t="s">
        <v>30</v>
      </c>
      <c r="P1457">
        <v>7.3849999999999999E-2</v>
      </c>
      <c r="Q1457">
        <v>3</v>
      </c>
      <c r="R1457" t="s">
        <v>123</v>
      </c>
      <c r="S1457" s="1">
        <v>45646</v>
      </c>
      <c r="T1457">
        <v>1</v>
      </c>
      <c r="U1457">
        <v>2024</v>
      </c>
      <c r="V1457">
        <v>265249</v>
      </c>
      <c r="W1457" s="2">
        <v>6614611</v>
      </c>
    </row>
    <row r="1458" spans="1:23" x14ac:dyDescent="0.35">
      <c r="A1458" s="1">
        <v>45657</v>
      </c>
      <c r="B1458">
        <v>265249</v>
      </c>
      <c r="C1458" t="s">
        <v>23</v>
      </c>
      <c r="D1458">
        <v>265247</v>
      </c>
      <c r="E1458" t="s">
        <v>48</v>
      </c>
      <c r="F1458" t="s">
        <v>49</v>
      </c>
      <c r="G1458">
        <v>3019</v>
      </c>
      <c r="H1458">
        <v>1</v>
      </c>
      <c r="I1458" t="s">
        <v>32</v>
      </c>
      <c r="J1458">
        <v>5953</v>
      </c>
      <c r="K1458" t="s">
        <v>27</v>
      </c>
      <c r="L1458" t="s">
        <v>32</v>
      </c>
      <c r="M1458" t="s">
        <v>33</v>
      </c>
      <c r="N1458">
        <v>14</v>
      </c>
      <c r="O1458" t="s">
        <v>30</v>
      </c>
      <c r="P1458">
        <v>2.8719999999999999E-2</v>
      </c>
      <c r="Q1458">
        <v>2</v>
      </c>
      <c r="R1458" t="s">
        <v>123</v>
      </c>
      <c r="S1458" s="1">
        <v>45646</v>
      </c>
      <c r="T1458">
        <v>1</v>
      </c>
      <c r="U1458">
        <v>2024</v>
      </c>
      <c r="V1458">
        <v>265249</v>
      </c>
      <c r="W1458" s="2">
        <v>6614611</v>
      </c>
    </row>
    <row r="1459" spans="1:23" x14ac:dyDescent="0.35">
      <c r="A1459" s="1">
        <v>45657</v>
      </c>
      <c r="B1459">
        <v>265249</v>
      </c>
      <c r="C1459" t="s">
        <v>23</v>
      </c>
      <c r="D1459">
        <v>265247</v>
      </c>
      <c r="E1459" t="s">
        <v>48</v>
      </c>
      <c r="F1459" t="s">
        <v>49</v>
      </c>
      <c r="G1459">
        <v>3019</v>
      </c>
      <c r="H1459">
        <v>1</v>
      </c>
      <c r="I1459" t="s">
        <v>32</v>
      </c>
      <c r="J1459">
        <v>5953</v>
      </c>
      <c r="K1459" t="s">
        <v>27</v>
      </c>
      <c r="L1459" t="s">
        <v>32</v>
      </c>
      <c r="M1459" t="s">
        <v>33</v>
      </c>
      <c r="N1459">
        <v>48.5</v>
      </c>
      <c r="O1459" t="s">
        <v>30</v>
      </c>
      <c r="P1459">
        <v>0.04</v>
      </c>
      <c r="Q1459">
        <v>1</v>
      </c>
      <c r="R1459" t="s">
        <v>123</v>
      </c>
      <c r="S1459" s="1">
        <v>45646</v>
      </c>
      <c r="T1459">
        <v>1</v>
      </c>
      <c r="U1459">
        <v>2024</v>
      </c>
      <c r="V1459">
        <v>265249</v>
      </c>
      <c r="W1459" s="2">
        <v>6614611</v>
      </c>
    </row>
    <row r="1460" spans="1:23" x14ac:dyDescent="0.35">
      <c r="A1460" s="1">
        <v>45657</v>
      </c>
      <c r="B1460">
        <v>265249</v>
      </c>
      <c r="C1460" t="s">
        <v>23</v>
      </c>
      <c r="D1460">
        <v>265247</v>
      </c>
      <c r="E1460" t="s">
        <v>48</v>
      </c>
      <c r="F1460" t="s">
        <v>49</v>
      </c>
      <c r="G1460">
        <v>3016</v>
      </c>
      <c r="H1460">
        <v>2</v>
      </c>
      <c r="I1460" t="s">
        <v>55</v>
      </c>
      <c r="J1460">
        <v>1395</v>
      </c>
      <c r="K1460" t="s">
        <v>56</v>
      </c>
      <c r="L1460" t="s">
        <v>85</v>
      </c>
      <c r="M1460" t="s">
        <v>33</v>
      </c>
      <c r="N1460">
        <v>45</v>
      </c>
      <c r="O1460" t="s">
        <v>30</v>
      </c>
      <c r="P1460">
        <v>5.5379999999999999E-2</v>
      </c>
      <c r="Q1460">
        <v>1</v>
      </c>
      <c r="R1460" t="s">
        <v>123</v>
      </c>
      <c r="S1460" s="1">
        <v>45646</v>
      </c>
      <c r="T1460">
        <v>1</v>
      </c>
      <c r="U1460">
        <v>2024</v>
      </c>
      <c r="V1460">
        <v>265249</v>
      </c>
      <c r="W1460" s="2">
        <v>6614611</v>
      </c>
    </row>
    <row r="1461" spans="1:23" x14ac:dyDescent="0.35">
      <c r="A1461" s="1">
        <v>45657</v>
      </c>
      <c r="B1461">
        <v>265249</v>
      </c>
      <c r="C1461" t="s">
        <v>23</v>
      </c>
      <c r="D1461">
        <v>265247</v>
      </c>
      <c r="E1461" t="s">
        <v>48</v>
      </c>
      <c r="F1461" t="s">
        <v>49</v>
      </c>
      <c r="G1461">
        <v>3016</v>
      </c>
      <c r="H1461">
        <v>2</v>
      </c>
      <c r="I1461" t="s">
        <v>55</v>
      </c>
      <c r="J1461">
        <v>1395</v>
      </c>
      <c r="K1461" t="s">
        <v>56</v>
      </c>
      <c r="L1461" t="s">
        <v>85</v>
      </c>
      <c r="M1461" t="s">
        <v>33</v>
      </c>
      <c r="N1461">
        <v>0</v>
      </c>
      <c r="O1461" t="s">
        <v>39</v>
      </c>
      <c r="P1461">
        <v>1</v>
      </c>
      <c r="Q1461">
        <v>1</v>
      </c>
      <c r="R1461" t="s">
        <v>123</v>
      </c>
      <c r="S1461" s="1">
        <v>45646</v>
      </c>
      <c r="T1461">
        <v>1</v>
      </c>
      <c r="U1461">
        <v>2024</v>
      </c>
      <c r="V1461">
        <v>265249</v>
      </c>
      <c r="W1461" s="2">
        <v>6614611</v>
      </c>
    </row>
    <row r="1462" spans="1:23" x14ac:dyDescent="0.35">
      <c r="A1462" s="1">
        <v>45657</v>
      </c>
      <c r="B1462">
        <v>265249</v>
      </c>
      <c r="C1462" t="s">
        <v>23</v>
      </c>
      <c r="D1462">
        <v>265247</v>
      </c>
      <c r="E1462" t="s">
        <v>48</v>
      </c>
      <c r="F1462" t="s">
        <v>49</v>
      </c>
      <c r="G1462">
        <v>3015</v>
      </c>
      <c r="H1462">
        <v>2</v>
      </c>
      <c r="I1462" t="s">
        <v>50</v>
      </c>
      <c r="J1462">
        <v>4752</v>
      </c>
      <c r="K1462" t="s">
        <v>51</v>
      </c>
      <c r="L1462" t="s">
        <v>60</v>
      </c>
      <c r="M1462" t="s">
        <v>33</v>
      </c>
      <c r="N1462">
        <v>0</v>
      </c>
      <c r="O1462" t="s">
        <v>39</v>
      </c>
      <c r="P1462">
        <v>2</v>
      </c>
      <c r="Q1462">
        <v>2</v>
      </c>
      <c r="R1462" t="s">
        <v>123</v>
      </c>
      <c r="S1462" s="1">
        <v>45646</v>
      </c>
      <c r="T1462">
        <v>1</v>
      </c>
      <c r="U1462">
        <v>2024</v>
      </c>
      <c r="V1462">
        <v>265249</v>
      </c>
      <c r="W1462" s="2">
        <v>6614611</v>
      </c>
    </row>
    <row r="1463" spans="1:23" x14ac:dyDescent="0.35">
      <c r="A1463" s="1">
        <v>45657</v>
      </c>
      <c r="B1463">
        <v>265249</v>
      </c>
      <c r="C1463" t="s">
        <v>23</v>
      </c>
      <c r="D1463">
        <v>265247</v>
      </c>
      <c r="E1463" t="s">
        <v>48</v>
      </c>
      <c r="F1463" t="s">
        <v>49</v>
      </c>
      <c r="G1463">
        <v>3015</v>
      </c>
      <c r="H1463">
        <v>2</v>
      </c>
      <c r="I1463" t="s">
        <v>50</v>
      </c>
      <c r="J1463">
        <v>4752</v>
      </c>
      <c r="K1463" t="s">
        <v>51</v>
      </c>
      <c r="L1463" t="s">
        <v>60</v>
      </c>
      <c r="M1463" t="s">
        <v>33</v>
      </c>
      <c r="N1463">
        <v>125</v>
      </c>
      <c r="O1463" t="s">
        <v>54</v>
      </c>
      <c r="P1463">
        <v>0.13578000000000001</v>
      </c>
      <c r="Q1463">
        <v>2</v>
      </c>
      <c r="R1463" t="s">
        <v>123</v>
      </c>
      <c r="S1463" s="1">
        <v>45646</v>
      </c>
      <c r="T1463">
        <v>1</v>
      </c>
      <c r="U1463">
        <v>2024</v>
      </c>
      <c r="V1463">
        <v>265249</v>
      </c>
      <c r="W1463" s="2">
        <v>6614611</v>
      </c>
    </row>
    <row r="1464" spans="1:23" x14ac:dyDescent="0.35">
      <c r="A1464" s="1">
        <v>45657</v>
      </c>
      <c r="B1464">
        <v>265249</v>
      </c>
      <c r="C1464" t="s">
        <v>23</v>
      </c>
      <c r="D1464">
        <v>265247</v>
      </c>
      <c r="E1464" t="s">
        <v>48</v>
      </c>
      <c r="F1464" t="s">
        <v>49</v>
      </c>
      <c r="G1464">
        <v>3019</v>
      </c>
      <c r="H1464">
        <v>1</v>
      </c>
      <c r="I1464" t="s">
        <v>32</v>
      </c>
      <c r="J1464">
        <v>5953</v>
      </c>
      <c r="K1464" t="s">
        <v>27</v>
      </c>
      <c r="L1464" t="s">
        <v>32</v>
      </c>
      <c r="M1464" t="s">
        <v>33</v>
      </c>
      <c r="N1464">
        <v>42.5</v>
      </c>
      <c r="O1464" t="s">
        <v>30</v>
      </c>
      <c r="P1464">
        <v>9.8460000000000006E-2</v>
      </c>
      <c r="Q1464">
        <v>3</v>
      </c>
      <c r="R1464" t="s">
        <v>123</v>
      </c>
      <c r="S1464" s="1">
        <v>45646</v>
      </c>
      <c r="T1464">
        <v>1</v>
      </c>
      <c r="U1464">
        <v>2024</v>
      </c>
      <c r="V1464">
        <v>265249</v>
      </c>
      <c r="W1464" s="2">
        <v>6614611</v>
      </c>
    </row>
    <row r="1465" spans="1:23" x14ac:dyDescent="0.35">
      <c r="A1465" s="1">
        <v>45657</v>
      </c>
      <c r="B1465">
        <v>265249</v>
      </c>
      <c r="C1465" t="s">
        <v>23</v>
      </c>
      <c r="D1465">
        <v>265247</v>
      </c>
      <c r="E1465" t="s">
        <v>48</v>
      </c>
      <c r="F1465" t="s">
        <v>49</v>
      </c>
      <c r="G1465">
        <v>3019</v>
      </c>
      <c r="H1465">
        <v>1</v>
      </c>
      <c r="I1465" t="s">
        <v>32</v>
      </c>
      <c r="J1465">
        <v>5953</v>
      </c>
      <c r="K1465" t="s">
        <v>27</v>
      </c>
      <c r="L1465" t="s">
        <v>32</v>
      </c>
      <c r="M1465" t="s">
        <v>33</v>
      </c>
      <c r="N1465">
        <v>23.5</v>
      </c>
      <c r="O1465" t="s">
        <v>30</v>
      </c>
      <c r="P1465">
        <v>1.8460000000000001E-2</v>
      </c>
      <c r="Q1465">
        <v>1</v>
      </c>
      <c r="R1465" t="s">
        <v>123</v>
      </c>
      <c r="S1465" s="1">
        <v>45646</v>
      </c>
      <c r="T1465">
        <v>1</v>
      </c>
      <c r="U1465">
        <v>2024</v>
      </c>
      <c r="V1465">
        <v>265249</v>
      </c>
      <c r="W1465" s="2">
        <v>6614611</v>
      </c>
    </row>
    <row r="1466" spans="1:23" x14ac:dyDescent="0.35">
      <c r="A1466" s="1">
        <v>45565</v>
      </c>
      <c r="B1466">
        <v>265249</v>
      </c>
      <c r="C1466" t="s">
        <v>23</v>
      </c>
      <c r="D1466">
        <v>265247</v>
      </c>
      <c r="E1466" t="s">
        <v>48</v>
      </c>
      <c r="F1466" t="s">
        <v>49</v>
      </c>
      <c r="G1466">
        <v>3015</v>
      </c>
      <c r="H1466">
        <v>2</v>
      </c>
      <c r="I1466" t="s">
        <v>50</v>
      </c>
      <c r="J1466">
        <v>6653</v>
      </c>
      <c r="K1466" t="s">
        <v>51</v>
      </c>
      <c r="L1466" t="s">
        <v>52</v>
      </c>
      <c r="M1466" t="s">
        <v>91</v>
      </c>
      <c r="N1466">
        <v>210</v>
      </c>
      <c r="O1466" t="s">
        <v>30</v>
      </c>
      <c r="P1466">
        <v>0.13064000000000001</v>
      </c>
      <c r="Q1466">
        <v>1</v>
      </c>
      <c r="R1466" t="s">
        <v>31</v>
      </c>
      <c r="S1466" s="1">
        <v>45566</v>
      </c>
      <c r="T1466">
        <v>2</v>
      </c>
      <c r="U1466">
        <v>2024</v>
      </c>
      <c r="V1466">
        <v>265249</v>
      </c>
      <c r="W1466" s="2">
        <v>6614611</v>
      </c>
    </row>
    <row r="1467" spans="1:23" x14ac:dyDescent="0.35">
      <c r="A1467" s="1">
        <v>45565</v>
      </c>
      <c r="B1467">
        <v>265249</v>
      </c>
      <c r="C1467" t="s">
        <v>23</v>
      </c>
      <c r="D1467">
        <v>265247</v>
      </c>
      <c r="E1467" t="s">
        <v>48</v>
      </c>
      <c r="F1467" t="s">
        <v>49</v>
      </c>
      <c r="G1467">
        <v>3015</v>
      </c>
      <c r="H1467">
        <v>2</v>
      </c>
      <c r="I1467" t="s">
        <v>50</v>
      </c>
      <c r="J1467">
        <v>6653</v>
      </c>
      <c r="K1467" t="s">
        <v>51</v>
      </c>
      <c r="L1467" t="s">
        <v>52</v>
      </c>
      <c r="M1467" t="s">
        <v>91</v>
      </c>
      <c r="N1467">
        <v>0</v>
      </c>
      <c r="O1467" t="s">
        <v>39</v>
      </c>
      <c r="P1467">
        <v>1</v>
      </c>
      <c r="Q1467">
        <v>1</v>
      </c>
      <c r="R1467" t="s">
        <v>31</v>
      </c>
      <c r="S1467" s="1">
        <v>45566</v>
      </c>
      <c r="T1467">
        <v>2</v>
      </c>
      <c r="U1467">
        <v>2024</v>
      </c>
      <c r="V1467">
        <v>265249</v>
      </c>
      <c r="W1467" s="2">
        <v>6614611</v>
      </c>
    </row>
    <row r="1468" spans="1:23" x14ac:dyDescent="0.35">
      <c r="A1468" s="1">
        <v>45565</v>
      </c>
      <c r="B1468">
        <v>265249</v>
      </c>
      <c r="C1468" t="s">
        <v>23</v>
      </c>
      <c r="D1468">
        <v>265247</v>
      </c>
      <c r="E1468" t="s">
        <v>48</v>
      </c>
      <c r="F1468" t="s">
        <v>49</v>
      </c>
      <c r="G1468">
        <v>3019</v>
      </c>
      <c r="H1468">
        <v>1</v>
      </c>
      <c r="I1468" t="s">
        <v>32</v>
      </c>
      <c r="J1468">
        <v>5953</v>
      </c>
      <c r="K1468" t="s">
        <v>27</v>
      </c>
      <c r="L1468" t="s">
        <v>32</v>
      </c>
      <c r="M1468" t="s">
        <v>33</v>
      </c>
      <c r="N1468">
        <v>7.5</v>
      </c>
      <c r="O1468" t="s">
        <v>30</v>
      </c>
      <c r="P1468">
        <v>2.462E-2</v>
      </c>
      <c r="Q1468">
        <v>4</v>
      </c>
      <c r="R1468" t="s">
        <v>31</v>
      </c>
      <c r="S1468" s="1">
        <v>45566</v>
      </c>
      <c r="T1468">
        <v>2</v>
      </c>
      <c r="U1468">
        <v>2024</v>
      </c>
      <c r="V1468">
        <v>265249</v>
      </c>
      <c r="W1468" s="2">
        <v>6614611</v>
      </c>
    </row>
    <row r="1469" spans="1:23" x14ac:dyDescent="0.35">
      <c r="A1469" s="1">
        <v>45565</v>
      </c>
      <c r="B1469">
        <v>265249</v>
      </c>
      <c r="C1469" t="s">
        <v>23</v>
      </c>
      <c r="D1469">
        <v>265247</v>
      </c>
      <c r="E1469" t="s">
        <v>48</v>
      </c>
      <c r="F1469" t="s">
        <v>49</v>
      </c>
      <c r="G1469">
        <v>3019</v>
      </c>
      <c r="H1469">
        <v>1</v>
      </c>
      <c r="I1469" t="s">
        <v>32</v>
      </c>
      <c r="J1469">
        <v>5953</v>
      </c>
      <c r="K1469" t="s">
        <v>27</v>
      </c>
      <c r="L1469" t="s">
        <v>32</v>
      </c>
      <c r="M1469" t="s">
        <v>33</v>
      </c>
      <c r="N1469">
        <v>28.5</v>
      </c>
      <c r="O1469" t="s">
        <v>30</v>
      </c>
      <c r="P1469">
        <v>6.3589999999999994E-2</v>
      </c>
      <c r="Q1469">
        <v>2</v>
      </c>
      <c r="R1469" t="s">
        <v>31</v>
      </c>
      <c r="S1469" s="1">
        <v>45566</v>
      </c>
      <c r="T1469">
        <v>2</v>
      </c>
      <c r="U1469">
        <v>2024</v>
      </c>
      <c r="V1469">
        <v>265249</v>
      </c>
      <c r="W1469" s="2">
        <v>6614611</v>
      </c>
    </row>
    <row r="1470" spans="1:23" x14ac:dyDescent="0.35">
      <c r="A1470" s="1">
        <v>45565</v>
      </c>
      <c r="B1470">
        <v>265249</v>
      </c>
      <c r="C1470" t="s">
        <v>23</v>
      </c>
      <c r="D1470">
        <v>265247</v>
      </c>
      <c r="E1470" t="s">
        <v>48</v>
      </c>
      <c r="F1470" t="s">
        <v>49</v>
      </c>
      <c r="G1470">
        <v>3015</v>
      </c>
      <c r="H1470">
        <v>2</v>
      </c>
      <c r="I1470" t="s">
        <v>50</v>
      </c>
      <c r="J1470">
        <v>4624</v>
      </c>
      <c r="K1470" t="s">
        <v>65</v>
      </c>
      <c r="L1470" t="s">
        <v>74</v>
      </c>
      <c r="M1470" t="s">
        <v>33</v>
      </c>
      <c r="N1470">
        <v>75</v>
      </c>
      <c r="O1470" t="s">
        <v>30</v>
      </c>
      <c r="P1470">
        <v>0.23329</v>
      </c>
      <c r="Q1470">
        <v>10</v>
      </c>
      <c r="R1470" t="s">
        <v>31</v>
      </c>
      <c r="S1470" s="1">
        <v>45566</v>
      </c>
      <c r="T1470">
        <v>2</v>
      </c>
      <c r="U1470">
        <v>2024</v>
      </c>
      <c r="V1470">
        <v>265249</v>
      </c>
      <c r="W1470" s="2">
        <v>6614611</v>
      </c>
    </row>
    <row r="1471" spans="1:23" x14ac:dyDescent="0.35">
      <c r="A1471" s="1">
        <v>45565</v>
      </c>
      <c r="B1471">
        <v>265249</v>
      </c>
      <c r="C1471" t="s">
        <v>23</v>
      </c>
      <c r="D1471">
        <v>265247</v>
      </c>
      <c r="E1471" t="s">
        <v>48</v>
      </c>
      <c r="F1471" t="s">
        <v>49</v>
      </c>
      <c r="G1471">
        <v>3015</v>
      </c>
      <c r="H1471">
        <v>2</v>
      </c>
      <c r="I1471" t="s">
        <v>50</v>
      </c>
      <c r="J1471">
        <v>4624</v>
      </c>
      <c r="K1471" t="s">
        <v>65</v>
      </c>
      <c r="L1471" t="s">
        <v>74</v>
      </c>
      <c r="M1471" t="s">
        <v>33</v>
      </c>
      <c r="N1471">
        <v>0</v>
      </c>
      <c r="O1471" t="s">
        <v>39</v>
      </c>
      <c r="P1471">
        <v>10</v>
      </c>
      <c r="Q1471">
        <v>10</v>
      </c>
      <c r="R1471" t="s">
        <v>31</v>
      </c>
      <c r="S1471" s="1">
        <v>45566</v>
      </c>
      <c r="T1471">
        <v>2</v>
      </c>
      <c r="U1471">
        <v>2024</v>
      </c>
      <c r="V1471">
        <v>265249</v>
      </c>
      <c r="W1471" s="2">
        <v>6614611</v>
      </c>
    </row>
    <row r="1472" spans="1:23" x14ac:dyDescent="0.35">
      <c r="A1472" s="1">
        <v>45565</v>
      </c>
      <c r="B1472">
        <v>265249</v>
      </c>
      <c r="C1472" t="s">
        <v>23</v>
      </c>
      <c r="D1472">
        <v>265247</v>
      </c>
      <c r="E1472" t="s">
        <v>48</v>
      </c>
      <c r="F1472" t="s">
        <v>49</v>
      </c>
      <c r="G1472">
        <v>3015</v>
      </c>
      <c r="H1472">
        <v>2</v>
      </c>
      <c r="I1472" t="s">
        <v>50</v>
      </c>
      <c r="J1472">
        <v>4624</v>
      </c>
      <c r="K1472" t="s">
        <v>65</v>
      </c>
      <c r="L1472" t="s">
        <v>74</v>
      </c>
      <c r="M1472" t="s">
        <v>33</v>
      </c>
      <c r="N1472">
        <v>75</v>
      </c>
      <c r="O1472" t="s">
        <v>54</v>
      </c>
      <c r="P1472">
        <v>0.2394</v>
      </c>
      <c r="Q1472">
        <v>5</v>
      </c>
      <c r="R1472" t="s">
        <v>31</v>
      </c>
      <c r="S1472" s="1">
        <v>45566</v>
      </c>
      <c r="T1472">
        <v>2</v>
      </c>
      <c r="U1472">
        <v>2024</v>
      </c>
      <c r="V1472">
        <v>265249</v>
      </c>
      <c r="W1472" s="2">
        <v>6614611</v>
      </c>
    </row>
    <row r="1473" spans="1:23" x14ac:dyDescent="0.35">
      <c r="A1473" s="1">
        <v>45565</v>
      </c>
      <c r="B1473">
        <v>265249</v>
      </c>
      <c r="C1473" t="s">
        <v>23</v>
      </c>
      <c r="D1473">
        <v>265247</v>
      </c>
      <c r="E1473" t="s">
        <v>48</v>
      </c>
      <c r="F1473" t="s">
        <v>49</v>
      </c>
      <c r="G1473">
        <v>3019</v>
      </c>
      <c r="H1473">
        <v>1</v>
      </c>
      <c r="I1473" t="s">
        <v>32</v>
      </c>
      <c r="J1473">
        <v>5953</v>
      </c>
      <c r="K1473" t="s">
        <v>27</v>
      </c>
      <c r="L1473" t="s">
        <v>32</v>
      </c>
      <c r="M1473" t="s">
        <v>33</v>
      </c>
      <c r="N1473">
        <v>11</v>
      </c>
      <c r="O1473" t="s">
        <v>80</v>
      </c>
      <c r="P1473">
        <v>1.2919999999999999E-2</v>
      </c>
      <c r="Q1473">
        <v>1</v>
      </c>
      <c r="R1473" t="s">
        <v>31</v>
      </c>
      <c r="S1473" s="1">
        <v>45566</v>
      </c>
      <c r="T1473">
        <v>2</v>
      </c>
      <c r="U1473">
        <v>2024</v>
      </c>
      <c r="V1473">
        <v>265249</v>
      </c>
      <c r="W1473" s="2">
        <v>6614611</v>
      </c>
    </row>
    <row r="1474" spans="1:23" x14ac:dyDescent="0.35">
      <c r="A1474" s="1">
        <v>45565</v>
      </c>
      <c r="B1474">
        <v>265249</v>
      </c>
      <c r="C1474" t="s">
        <v>23</v>
      </c>
      <c r="D1474">
        <v>265247</v>
      </c>
      <c r="E1474" t="s">
        <v>48</v>
      </c>
      <c r="F1474" t="s">
        <v>49</v>
      </c>
      <c r="G1474">
        <v>3015</v>
      </c>
      <c r="H1474">
        <v>2</v>
      </c>
      <c r="I1474" t="s">
        <v>50</v>
      </c>
      <c r="J1474">
        <v>6637</v>
      </c>
      <c r="K1474" t="s">
        <v>51</v>
      </c>
      <c r="L1474" t="s">
        <v>121</v>
      </c>
      <c r="M1474" t="s">
        <v>33</v>
      </c>
      <c r="N1474">
        <v>0</v>
      </c>
      <c r="O1474" t="s">
        <v>39</v>
      </c>
      <c r="P1474">
        <v>15</v>
      </c>
      <c r="Q1474">
        <v>15</v>
      </c>
      <c r="R1474" t="s">
        <v>31</v>
      </c>
      <c r="S1474" s="1">
        <v>45566</v>
      </c>
      <c r="T1474">
        <v>2</v>
      </c>
      <c r="U1474">
        <v>2024</v>
      </c>
      <c r="V1474">
        <v>265249</v>
      </c>
      <c r="W1474" s="2">
        <v>6614611</v>
      </c>
    </row>
    <row r="1475" spans="1:23" x14ac:dyDescent="0.35">
      <c r="A1475" s="1">
        <v>45565</v>
      </c>
      <c r="B1475">
        <v>265249</v>
      </c>
      <c r="C1475" t="s">
        <v>23</v>
      </c>
      <c r="D1475">
        <v>265247</v>
      </c>
      <c r="E1475" t="s">
        <v>48</v>
      </c>
      <c r="F1475" t="s">
        <v>49</v>
      </c>
      <c r="G1475">
        <v>3015</v>
      </c>
      <c r="H1475">
        <v>2</v>
      </c>
      <c r="I1475" t="s">
        <v>50</v>
      </c>
      <c r="J1475">
        <v>6637</v>
      </c>
      <c r="K1475" t="s">
        <v>51</v>
      </c>
      <c r="L1475" t="s">
        <v>121</v>
      </c>
      <c r="M1475" t="s">
        <v>33</v>
      </c>
      <c r="N1475">
        <v>200</v>
      </c>
      <c r="O1475" t="s">
        <v>54</v>
      </c>
      <c r="P1475">
        <v>3.0878700000000001</v>
      </c>
      <c r="Q1475">
        <v>15</v>
      </c>
      <c r="R1475" t="s">
        <v>31</v>
      </c>
      <c r="S1475" s="1">
        <v>45566</v>
      </c>
      <c r="T1475">
        <v>2</v>
      </c>
      <c r="U1475">
        <v>2024</v>
      </c>
      <c r="V1475">
        <v>265249</v>
      </c>
      <c r="W1475" s="2">
        <v>6614611</v>
      </c>
    </row>
    <row r="1476" spans="1:23" x14ac:dyDescent="0.35">
      <c r="A1476" s="1">
        <v>45565</v>
      </c>
      <c r="B1476">
        <v>265249</v>
      </c>
      <c r="C1476" t="s">
        <v>23</v>
      </c>
      <c r="D1476">
        <v>265247</v>
      </c>
      <c r="E1476" t="s">
        <v>48</v>
      </c>
      <c r="F1476" t="s">
        <v>49</v>
      </c>
      <c r="G1476">
        <v>3015</v>
      </c>
      <c r="H1476">
        <v>2</v>
      </c>
      <c r="I1476" t="s">
        <v>50</v>
      </c>
      <c r="J1476">
        <v>6660</v>
      </c>
      <c r="K1476" t="s">
        <v>65</v>
      </c>
      <c r="L1476" t="s">
        <v>76</v>
      </c>
      <c r="M1476" t="s">
        <v>33</v>
      </c>
      <c r="N1476">
        <v>0</v>
      </c>
      <c r="O1476" t="s">
        <v>39</v>
      </c>
      <c r="P1476">
        <v>23</v>
      </c>
      <c r="Q1476">
        <v>23</v>
      </c>
      <c r="R1476" t="s">
        <v>31</v>
      </c>
      <c r="S1476" s="1">
        <v>45566</v>
      </c>
      <c r="T1476">
        <v>2</v>
      </c>
      <c r="U1476">
        <v>2024</v>
      </c>
      <c r="V1476">
        <v>265249</v>
      </c>
      <c r="W1476" s="2">
        <v>6614611</v>
      </c>
    </row>
    <row r="1477" spans="1:23" x14ac:dyDescent="0.35">
      <c r="A1477" s="1">
        <v>45565</v>
      </c>
      <c r="B1477">
        <v>265249</v>
      </c>
      <c r="C1477" t="s">
        <v>23</v>
      </c>
      <c r="D1477">
        <v>265247</v>
      </c>
      <c r="E1477" t="s">
        <v>48</v>
      </c>
      <c r="F1477" t="s">
        <v>49</v>
      </c>
      <c r="G1477">
        <v>3015</v>
      </c>
      <c r="H1477">
        <v>2</v>
      </c>
      <c r="I1477" t="s">
        <v>50</v>
      </c>
      <c r="J1477">
        <v>6660</v>
      </c>
      <c r="K1477" t="s">
        <v>65</v>
      </c>
      <c r="L1477" t="s">
        <v>76</v>
      </c>
      <c r="M1477" t="s">
        <v>33</v>
      </c>
      <c r="N1477">
        <v>75</v>
      </c>
      <c r="O1477" t="s">
        <v>54</v>
      </c>
      <c r="P1477">
        <v>1.8565499999999999</v>
      </c>
      <c r="Q1477">
        <v>23</v>
      </c>
      <c r="R1477" t="s">
        <v>31</v>
      </c>
      <c r="S1477" s="1">
        <v>45566</v>
      </c>
      <c r="T1477">
        <v>2</v>
      </c>
      <c r="U1477">
        <v>2024</v>
      </c>
      <c r="V1477">
        <v>265249</v>
      </c>
      <c r="W1477" s="2">
        <v>6614611</v>
      </c>
    </row>
    <row r="1478" spans="1:23" x14ac:dyDescent="0.35">
      <c r="A1478" s="1">
        <v>45565</v>
      </c>
      <c r="B1478">
        <v>265249</v>
      </c>
      <c r="C1478" t="s">
        <v>23</v>
      </c>
      <c r="D1478">
        <v>265247</v>
      </c>
      <c r="E1478" t="s">
        <v>48</v>
      </c>
      <c r="F1478" t="s">
        <v>49</v>
      </c>
      <c r="G1478">
        <v>3016</v>
      </c>
      <c r="H1478">
        <v>2</v>
      </c>
      <c r="I1478" t="s">
        <v>55</v>
      </c>
      <c r="J1478">
        <v>1332</v>
      </c>
      <c r="K1478" t="s">
        <v>69</v>
      </c>
      <c r="L1478" t="s">
        <v>112</v>
      </c>
      <c r="M1478" t="s">
        <v>33</v>
      </c>
      <c r="N1478">
        <v>60</v>
      </c>
      <c r="O1478" t="s">
        <v>30</v>
      </c>
      <c r="P1478">
        <v>0.44307999999999997</v>
      </c>
      <c r="Q1478">
        <v>6</v>
      </c>
      <c r="R1478" t="s">
        <v>31</v>
      </c>
      <c r="S1478" s="1">
        <v>45566</v>
      </c>
      <c r="T1478">
        <v>2</v>
      </c>
      <c r="U1478">
        <v>2024</v>
      </c>
      <c r="V1478">
        <v>265249</v>
      </c>
      <c r="W1478" s="2">
        <v>6614611</v>
      </c>
    </row>
    <row r="1479" spans="1:23" x14ac:dyDescent="0.35">
      <c r="A1479" s="1">
        <v>45565</v>
      </c>
      <c r="B1479">
        <v>265249</v>
      </c>
      <c r="C1479" t="s">
        <v>23</v>
      </c>
      <c r="D1479">
        <v>265247</v>
      </c>
      <c r="E1479" t="s">
        <v>48</v>
      </c>
      <c r="F1479" t="s">
        <v>49</v>
      </c>
      <c r="G1479">
        <v>3016</v>
      </c>
      <c r="H1479">
        <v>2</v>
      </c>
      <c r="I1479" t="s">
        <v>55</v>
      </c>
      <c r="J1479">
        <v>1332</v>
      </c>
      <c r="K1479" t="s">
        <v>69</v>
      </c>
      <c r="L1479" t="s">
        <v>112</v>
      </c>
      <c r="M1479" t="s">
        <v>33</v>
      </c>
      <c r="N1479">
        <v>0</v>
      </c>
      <c r="O1479" t="s">
        <v>39</v>
      </c>
      <c r="P1479">
        <v>6</v>
      </c>
      <c r="Q1479">
        <v>6</v>
      </c>
      <c r="R1479" t="s">
        <v>31</v>
      </c>
      <c r="S1479" s="1">
        <v>45566</v>
      </c>
      <c r="T1479">
        <v>2</v>
      </c>
      <c r="U1479">
        <v>2024</v>
      </c>
      <c r="V1479">
        <v>265249</v>
      </c>
      <c r="W1479" s="2">
        <v>6614611</v>
      </c>
    </row>
    <row r="1480" spans="1:23" x14ac:dyDescent="0.35">
      <c r="A1480" s="1">
        <v>45565</v>
      </c>
      <c r="B1480">
        <v>265249</v>
      </c>
      <c r="C1480" t="s">
        <v>23</v>
      </c>
      <c r="D1480">
        <v>265247</v>
      </c>
      <c r="E1480" t="s">
        <v>48</v>
      </c>
      <c r="F1480" t="s">
        <v>49</v>
      </c>
      <c r="G1480">
        <v>3019</v>
      </c>
      <c r="H1480">
        <v>1</v>
      </c>
      <c r="I1480" t="s">
        <v>32</v>
      </c>
      <c r="J1480">
        <v>5953</v>
      </c>
      <c r="K1480" t="s">
        <v>27</v>
      </c>
      <c r="L1480" t="s">
        <v>32</v>
      </c>
      <c r="M1480" t="s">
        <v>33</v>
      </c>
      <c r="N1480">
        <v>11.5</v>
      </c>
      <c r="O1480" t="s">
        <v>30</v>
      </c>
      <c r="P1480">
        <v>1.026E-2</v>
      </c>
      <c r="Q1480">
        <v>1</v>
      </c>
      <c r="R1480" t="s">
        <v>31</v>
      </c>
      <c r="S1480" s="1">
        <v>45566</v>
      </c>
      <c r="T1480">
        <v>2</v>
      </c>
      <c r="U1480">
        <v>2024</v>
      </c>
      <c r="V1480">
        <v>265249</v>
      </c>
      <c r="W1480" s="2">
        <v>6614611</v>
      </c>
    </row>
    <row r="1481" spans="1:23" x14ac:dyDescent="0.35">
      <c r="A1481" s="1">
        <v>45657</v>
      </c>
      <c r="B1481">
        <v>265249</v>
      </c>
      <c r="C1481" t="s">
        <v>23</v>
      </c>
      <c r="D1481">
        <v>265247</v>
      </c>
      <c r="E1481" t="s">
        <v>48</v>
      </c>
      <c r="F1481" t="s">
        <v>49</v>
      </c>
      <c r="G1481">
        <v>3019</v>
      </c>
      <c r="H1481">
        <v>1</v>
      </c>
      <c r="I1481" t="s">
        <v>32</v>
      </c>
      <c r="J1481">
        <v>5953</v>
      </c>
      <c r="K1481" t="s">
        <v>27</v>
      </c>
      <c r="L1481" t="s">
        <v>32</v>
      </c>
      <c r="M1481" t="s">
        <v>33</v>
      </c>
      <c r="N1481">
        <v>33.5</v>
      </c>
      <c r="O1481" t="s">
        <v>30</v>
      </c>
      <c r="P1481">
        <v>0.04</v>
      </c>
      <c r="Q1481">
        <v>1</v>
      </c>
      <c r="R1481" t="s">
        <v>123</v>
      </c>
      <c r="S1481" s="1">
        <v>45646</v>
      </c>
      <c r="T1481">
        <v>1</v>
      </c>
      <c r="U1481">
        <v>2024</v>
      </c>
      <c r="V1481">
        <v>265249</v>
      </c>
      <c r="W1481" s="2">
        <v>6614611</v>
      </c>
    </row>
    <row r="1482" spans="1:23" x14ac:dyDescent="0.35">
      <c r="A1482" s="1">
        <v>45657</v>
      </c>
      <c r="B1482">
        <v>265249</v>
      </c>
      <c r="C1482" t="s">
        <v>23</v>
      </c>
      <c r="D1482">
        <v>265247</v>
      </c>
      <c r="E1482" t="s">
        <v>48</v>
      </c>
      <c r="F1482" t="s">
        <v>49</v>
      </c>
      <c r="G1482">
        <v>3018</v>
      </c>
      <c r="H1482">
        <v>1</v>
      </c>
      <c r="I1482" t="s">
        <v>26</v>
      </c>
      <c r="J1482">
        <v>22083</v>
      </c>
      <c r="K1482" t="s">
        <v>27</v>
      </c>
      <c r="L1482" t="s">
        <v>140</v>
      </c>
      <c r="M1482" t="s">
        <v>33</v>
      </c>
      <c r="N1482">
        <v>3.5</v>
      </c>
      <c r="O1482" t="s">
        <v>30</v>
      </c>
      <c r="P1482">
        <v>4.3099999999999996E-3</v>
      </c>
      <c r="Q1482">
        <v>1</v>
      </c>
      <c r="R1482" t="s">
        <v>123</v>
      </c>
      <c r="S1482" s="1">
        <v>45646</v>
      </c>
      <c r="T1482">
        <v>1</v>
      </c>
      <c r="U1482">
        <v>2024</v>
      </c>
      <c r="V1482">
        <v>265249</v>
      </c>
      <c r="W1482" s="2">
        <v>6614611</v>
      </c>
    </row>
    <row r="1483" spans="1:23" x14ac:dyDescent="0.35">
      <c r="A1483" s="1">
        <v>45657</v>
      </c>
      <c r="B1483">
        <v>265249</v>
      </c>
      <c r="C1483" t="s">
        <v>23</v>
      </c>
      <c r="D1483">
        <v>265247</v>
      </c>
      <c r="E1483" t="s">
        <v>48</v>
      </c>
      <c r="F1483" t="s">
        <v>49</v>
      </c>
      <c r="G1483">
        <v>3015</v>
      </c>
      <c r="H1483">
        <v>2</v>
      </c>
      <c r="I1483" t="s">
        <v>50</v>
      </c>
      <c r="J1483">
        <v>6677</v>
      </c>
      <c r="K1483" t="s">
        <v>51</v>
      </c>
      <c r="L1483" t="s">
        <v>95</v>
      </c>
      <c r="M1483" t="s">
        <v>33</v>
      </c>
      <c r="N1483">
        <v>0</v>
      </c>
      <c r="O1483" t="s">
        <v>39</v>
      </c>
      <c r="P1483">
        <v>14</v>
      </c>
      <c r="Q1483">
        <v>14</v>
      </c>
      <c r="R1483" t="s">
        <v>123</v>
      </c>
      <c r="S1483" s="1">
        <v>45646</v>
      </c>
      <c r="T1483">
        <v>1</v>
      </c>
      <c r="U1483">
        <v>2024</v>
      </c>
      <c r="V1483">
        <v>265249</v>
      </c>
      <c r="W1483" s="2">
        <v>6614611</v>
      </c>
    </row>
    <row r="1484" spans="1:23" x14ac:dyDescent="0.35">
      <c r="A1484" s="1">
        <v>45657</v>
      </c>
      <c r="B1484">
        <v>265249</v>
      </c>
      <c r="C1484" t="s">
        <v>23</v>
      </c>
      <c r="D1484">
        <v>265247</v>
      </c>
      <c r="E1484" t="s">
        <v>48</v>
      </c>
      <c r="F1484" t="s">
        <v>49</v>
      </c>
      <c r="G1484">
        <v>3015</v>
      </c>
      <c r="H1484">
        <v>2</v>
      </c>
      <c r="I1484" t="s">
        <v>50</v>
      </c>
      <c r="J1484">
        <v>6677</v>
      </c>
      <c r="K1484" t="s">
        <v>51</v>
      </c>
      <c r="L1484" t="s">
        <v>95</v>
      </c>
      <c r="M1484" t="s">
        <v>33</v>
      </c>
      <c r="N1484">
        <v>150</v>
      </c>
      <c r="O1484" t="s">
        <v>54</v>
      </c>
      <c r="P1484">
        <v>1.1176900000000001</v>
      </c>
      <c r="Q1484">
        <v>14</v>
      </c>
      <c r="R1484" t="s">
        <v>123</v>
      </c>
      <c r="S1484" s="1">
        <v>45646</v>
      </c>
      <c r="T1484">
        <v>1</v>
      </c>
      <c r="U1484">
        <v>2024</v>
      </c>
      <c r="V1484">
        <v>265249</v>
      </c>
      <c r="W1484" s="2">
        <v>6614611</v>
      </c>
    </row>
    <row r="1485" spans="1:23" x14ac:dyDescent="0.35">
      <c r="A1485" s="1">
        <v>45657</v>
      </c>
      <c r="B1485">
        <v>265249</v>
      </c>
      <c r="C1485" t="s">
        <v>23</v>
      </c>
      <c r="D1485">
        <v>265247</v>
      </c>
      <c r="E1485" t="s">
        <v>48</v>
      </c>
      <c r="F1485" t="s">
        <v>49</v>
      </c>
      <c r="G1485">
        <v>3019</v>
      </c>
      <c r="H1485">
        <v>1</v>
      </c>
      <c r="I1485" t="s">
        <v>32</v>
      </c>
      <c r="J1485">
        <v>5953</v>
      </c>
      <c r="K1485" t="s">
        <v>27</v>
      </c>
      <c r="L1485" t="s">
        <v>32</v>
      </c>
      <c r="M1485" t="s">
        <v>33</v>
      </c>
      <c r="N1485">
        <v>19</v>
      </c>
      <c r="O1485" t="s">
        <v>30</v>
      </c>
      <c r="P1485">
        <v>2.154E-2</v>
      </c>
      <c r="Q1485">
        <v>1</v>
      </c>
      <c r="R1485" t="s">
        <v>123</v>
      </c>
      <c r="S1485" s="1">
        <v>45646</v>
      </c>
      <c r="T1485">
        <v>1</v>
      </c>
      <c r="U1485">
        <v>2024</v>
      </c>
      <c r="V1485">
        <v>265249</v>
      </c>
      <c r="W1485" s="2">
        <v>6614611</v>
      </c>
    </row>
    <row r="1486" spans="1:23" x14ac:dyDescent="0.35">
      <c r="A1486" s="1">
        <v>45657</v>
      </c>
      <c r="B1486">
        <v>265249</v>
      </c>
      <c r="C1486" t="s">
        <v>23</v>
      </c>
      <c r="D1486">
        <v>265247</v>
      </c>
      <c r="E1486" t="s">
        <v>48</v>
      </c>
      <c r="F1486" t="s">
        <v>49</v>
      </c>
      <c r="G1486">
        <v>3018</v>
      </c>
      <c r="H1486">
        <v>1</v>
      </c>
      <c r="I1486" t="s">
        <v>26</v>
      </c>
      <c r="J1486">
        <v>22083</v>
      </c>
      <c r="K1486" t="s">
        <v>27</v>
      </c>
      <c r="L1486" t="s">
        <v>140</v>
      </c>
      <c r="M1486" t="s">
        <v>33</v>
      </c>
      <c r="N1486">
        <v>16</v>
      </c>
      <c r="O1486" t="s">
        <v>30</v>
      </c>
      <c r="P1486">
        <v>5.9080000000000001E-2</v>
      </c>
      <c r="Q1486">
        <v>3</v>
      </c>
      <c r="R1486" t="s">
        <v>123</v>
      </c>
      <c r="S1486" s="1">
        <v>45646</v>
      </c>
      <c r="T1486">
        <v>1</v>
      </c>
      <c r="U1486">
        <v>2024</v>
      </c>
      <c r="V1486">
        <v>265249</v>
      </c>
      <c r="W1486" s="2">
        <v>6614611</v>
      </c>
    </row>
    <row r="1487" spans="1:23" x14ac:dyDescent="0.35">
      <c r="A1487" s="1">
        <v>45657</v>
      </c>
      <c r="B1487">
        <v>265249</v>
      </c>
      <c r="C1487" t="s">
        <v>23</v>
      </c>
      <c r="D1487">
        <v>265247</v>
      </c>
      <c r="E1487" t="s">
        <v>48</v>
      </c>
      <c r="F1487" t="s">
        <v>49</v>
      </c>
      <c r="G1487">
        <v>3015</v>
      </c>
      <c r="H1487">
        <v>2</v>
      </c>
      <c r="I1487" t="s">
        <v>50</v>
      </c>
      <c r="J1487">
        <v>6657</v>
      </c>
      <c r="K1487" t="s">
        <v>51</v>
      </c>
      <c r="L1487" t="s">
        <v>63</v>
      </c>
      <c r="M1487" t="s">
        <v>33</v>
      </c>
      <c r="N1487">
        <v>125</v>
      </c>
      <c r="O1487" t="s">
        <v>30</v>
      </c>
      <c r="P1487">
        <v>5.178E-2</v>
      </c>
      <c r="Q1487">
        <v>6</v>
      </c>
      <c r="R1487" t="s">
        <v>123</v>
      </c>
      <c r="S1487" s="1">
        <v>45646</v>
      </c>
      <c r="T1487">
        <v>1</v>
      </c>
      <c r="U1487">
        <v>2024</v>
      </c>
      <c r="V1487">
        <v>265249</v>
      </c>
      <c r="W1487" s="2">
        <v>6614611</v>
      </c>
    </row>
    <row r="1488" spans="1:23" x14ac:dyDescent="0.35">
      <c r="A1488" s="1">
        <v>45657</v>
      </c>
      <c r="B1488">
        <v>265249</v>
      </c>
      <c r="C1488" t="s">
        <v>23</v>
      </c>
      <c r="D1488">
        <v>265247</v>
      </c>
      <c r="E1488" t="s">
        <v>48</v>
      </c>
      <c r="F1488" t="s">
        <v>49</v>
      </c>
      <c r="G1488">
        <v>3015</v>
      </c>
      <c r="H1488">
        <v>2</v>
      </c>
      <c r="I1488" t="s">
        <v>50</v>
      </c>
      <c r="J1488">
        <v>6657</v>
      </c>
      <c r="K1488" t="s">
        <v>51</v>
      </c>
      <c r="L1488" t="s">
        <v>63</v>
      </c>
      <c r="M1488" t="s">
        <v>33</v>
      </c>
      <c r="N1488">
        <v>0</v>
      </c>
      <c r="O1488" t="s">
        <v>39</v>
      </c>
      <c r="P1488">
        <v>6</v>
      </c>
      <c r="Q1488">
        <v>6</v>
      </c>
      <c r="R1488" t="s">
        <v>123</v>
      </c>
      <c r="S1488" s="1">
        <v>45646</v>
      </c>
      <c r="T1488">
        <v>1</v>
      </c>
      <c r="U1488">
        <v>2024</v>
      </c>
      <c r="V1488">
        <v>265249</v>
      </c>
      <c r="W1488" s="2">
        <v>6614611</v>
      </c>
    </row>
    <row r="1489" spans="1:23" x14ac:dyDescent="0.35">
      <c r="A1489" s="1">
        <v>45657</v>
      </c>
      <c r="B1489">
        <v>265249</v>
      </c>
      <c r="C1489" t="s">
        <v>23</v>
      </c>
      <c r="D1489">
        <v>265247</v>
      </c>
      <c r="E1489" t="s">
        <v>48</v>
      </c>
      <c r="F1489" t="s">
        <v>49</v>
      </c>
      <c r="G1489">
        <v>3015</v>
      </c>
      <c r="H1489">
        <v>2</v>
      </c>
      <c r="I1489" t="s">
        <v>50</v>
      </c>
      <c r="J1489">
        <v>6657</v>
      </c>
      <c r="K1489" t="s">
        <v>51</v>
      </c>
      <c r="L1489" t="s">
        <v>63</v>
      </c>
      <c r="M1489" t="s">
        <v>33</v>
      </c>
      <c r="N1489">
        <v>125</v>
      </c>
      <c r="O1489" t="s">
        <v>54</v>
      </c>
      <c r="P1489">
        <v>0.33990999999999999</v>
      </c>
      <c r="Q1489">
        <v>5</v>
      </c>
      <c r="R1489" t="s">
        <v>123</v>
      </c>
      <c r="S1489" s="1">
        <v>45646</v>
      </c>
      <c r="T1489">
        <v>1</v>
      </c>
      <c r="U1489">
        <v>2024</v>
      </c>
      <c r="V1489">
        <v>265249</v>
      </c>
      <c r="W1489" s="2">
        <v>6614611</v>
      </c>
    </row>
    <row r="1490" spans="1:23" x14ac:dyDescent="0.35">
      <c r="A1490" s="1">
        <v>45657</v>
      </c>
      <c r="B1490">
        <v>265249</v>
      </c>
      <c r="C1490" t="s">
        <v>23</v>
      </c>
      <c r="D1490">
        <v>265247</v>
      </c>
      <c r="E1490" t="s">
        <v>48</v>
      </c>
      <c r="F1490" t="s">
        <v>49</v>
      </c>
      <c r="G1490">
        <v>3016</v>
      </c>
      <c r="H1490">
        <v>2</v>
      </c>
      <c r="I1490" t="s">
        <v>55</v>
      </c>
      <c r="J1490">
        <v>1215</v>
      </c>
      <c r="K1490" t="s">
        <v>69</v>
      </c>
      <c r="L1490" t="s">
        <v>88</v>
      </c>
      <c r="M1490" t="s">
        <v>33</v>
      </c>
      <c r="N1490">
        <v>45</v>
      </c>
      <c r="O1490" t="s">
        <v>30</v>
      </c>
      <c r="P1490">
        <v>0.29908000000000001</v>
      </c>
      <c r="Q1490">
        <v>7</v>
      </c>
      <c r="R1490" t="s">
        <v>123</v>
      </c>
      <c r="S1490" s="1">
        <v>45646</v>
      </c>
      <c r="T1490">
        <v>1</v>
      </c>
      <c r="U1490">
        <v>2024</v>
      </c>
      <c r="V1490">
        <v>265249</v>
      </c>
      <c r="W1490" s="2">
        <v>6614611</v>
      </c>
    </row>
    <row r="1491" spans="1:23" x14ac:dyDescent="0.35">
      <c r="A1491" s="1">
        <v>45657</v>
      </c>
      <c r="B1491">
        <v>265249</v>
      </c>
      <c r="C1491" t="s">
        <v>23</v>
      </c>
      <c r="D1491">
        <v>265247</v>
      </c>
      <c r="E1491" t="s">
        <v>48</v>
      </c>
      <c r="F1491" t="s">
        <v>49</v>
      </c>
      <c r="G1491">
        <v>3016</v>
      </c>
      <c r="H1491">
        <v>2</v>
      </c>
      <c r="I1491" t="s">
        <v>55</v>
      </c>
      <c r="J1491">
        <v>1215</v>
      </c>
      <c r="K1491" t="s">
        <v>69</v>
      </c>
      <c r="L1491" t="s">
        <v>88</v>
      </c>
      <c r="M1491" t="s">
        <v>33</v>
      </c>
      <c r="N1491">
        <v>0</v>
      </c>
      <c r="O1491" t="s">
        <v>39</v>
      </c>
      <c r="P1491">
        <v>7</v>
      </c>
      <c r="Q1491">
        <v>7</v>
      </c>
      <c r="R1491" t="s">
        <v>123</v>
      </c>
      <c r="S1491" s="1">
        <v>45646</v>
      </c>
      <c r="T1491">
        <v>1</v>
      </c>
      <c r="U1491">
        <v>2024</v>
      </c>
      <c r="V1491">
        <v>265249</v>
      </c>
      <c r="W1491" s="2">
        <v>6614611</v>
      </c>
    </row>
    <row r="1492" spans="1:23" x14ac:dyDescent="0.35">
      <c r="A1492" s="1">
        <v>45657</v>
      </c>
      <c r="B1492">
        <v>265249</v>
      </c>
      <c r="C1492" t="s">
        <v>23</v>
      </c>
      <c r="D1492">
        <v>265247</v>
      </c>
      <c r="E1492" t="s">
        <v>48</v>
      </c>
      <c r="F1492" t="s">
        <v>49</v>
      </c>
      <c r="G1492">
        <v>3016</v>
      </c>
      <c r="H1492">
        <v>2</v>
      </c>
      <c r="I1492" t="s">
        <v>55</v>
      </c>
      <c r="J1492">
        <v>1215</v>
      </c>
      <c r="K1492" t="s">
        <v>69</v>
      </c>
      <c r="L1492" t="s">
        <v>88</v>
      </c>
      <c r="M1492" t="s">
        <v>33</v>
      </c>
      <c r="N1492">
        <v>45</v>
      </c>
      <c r="O1492" t="s">
        <v>54</v>
      </c>
      <c r="P1492">
        <v>8.8620000000000004E-2</v>
      </c>
      <c r="Q1492">
        <v>2</v>
      </c>
      <c r="R1492" t="s">
        <v>123</v>
      </c>
      <c r="S1492" s="1">
        <v>45646</v>
      </c>
      <c r="T1492">
        <v>1</v>
      </c>
      <c r="U1492">
        <v>2024</v>
      </c>
      <c r="V1492">
        <v>265249</v>
      </c>
      <c r="W1492" s="2">
        <v>6614611</v>
      </c>
    </row>
    <row r="1493" spans="1:23" x14ac:dyDescent="0.35">
      <c r="A1493" s="1">
        <v>45657</v>
      </c>
      <c r="B1493">
        <v>265249</v>
      </c>
      <c r="C1493" t="s">
        <v>23</v>
      </c>
      <c r="D1493">
        <v>265247</v>
      </c>
      <c r="E1493" t="s">
        <v>48</v>
      </c>
      <c r="F1493" t="s">
        <v>49</v>
      </c>
      <c r="G1493">
        <v>3016</v>
      </c>
      <c r="H1493">
        <v>2</v>
      </c>
      <c r="I1493" t="s">
        <v>55</v>
      </c>
      <c r="J1493">
        <v>1215</v>
      </c>
      <c r="K1493" t="s">
        <v>56</v>
      </c>
      <c r="L1493" t="s">
        <v>107</v>
      </c>
      <c r="M1493" t="s">
        <v>33</v>
      </c>
      <c r="N1493">
        <v>105</v>
      </c>
      <c r="O1493" t="s">
        <v>30</v>
      </c>
      <c r="P1493">
        <v>0.12923000000000001</v>
      </c>
      <c r="Q1493">
        <v>1</v>
      </c>
      <c r="R1493" t="s">
        <v>123</v>
      </c>
      <c r="S1493" s="1">
        <v>45646</v>
      </c>
      <c r="T1493">
        <v>1</v>
      </c>
      <c r="U1493">
        <v>2024</v>
      </c>
      <c r="V1493">
        <v>265249</v>
      </c>
      <c r="W1493" s="2">
        <v>6614611</v>
      </c>
    </row>
    <row r="1494" spans="1:23" x14ac:dyDescent="0.35">
      <c r="A1494" s="1">
        <v>45657</v>
      </c>
      <c r="B1494">
        <v>265249</v>
      </c>
      <c r="C1494" t="s">
        <v>23</v>
      </c>
      <c r="D1494">
        <v>265247</v>
      </c>
      <c r="E1494" t="s">
        <v>48</v>
      </c>
      <c r="F1494" t="s">
        <v>49</v>
      </c>
      <c r="G1494">
        <v>3016</v>
      </c>
      <c r="H1494">
        <v>2</v>
      </c>
      <c r="I1494" t="s">
        <v>55</v>
      </c>
      <c r="J1494">
        <v>1333</v>
      </c>
      <c r="K1494" t="s">
        <v>56</v>
      </c>
      <c r="L1494" t="s">
        <v>116</v>
      </c>
      <c r="M1494" t="s">
        <v>33</v>
      </c>
      <c r="N1494">
        <v>105</v>
      </c>
      <c r="O1494" t="s">
        <v>30</v>
      </c>
      <c r="P1494">
        <v>1.60246</v>
      </c>
      <c r="Q1494">
        <v>14</v>
      </c>
      <c r="R1494" t="s">
        <v>123</v>
      </c>
      <c r="S1494" s="1">
        <v>45646</v>
      </c>
      <c r="T1494">
        <v>1</v>
      </c>
      <c r="U1494">
        <v>2024</v>
      </c>
      <c r="V1494">
        <v>265249</v>
      </c>
      <c r="W1494" s="2">
        <v>6614611</v>
      </c>
    </row>
    <row r="1495" spans="1:23" x14ac:dyDescent="0.35">
      <c r="A1495" s="1">
        <v>45657</v>
      </c>
      <c r="B1495">
        <v>265249</v>
      </c>
      <c r="C1495" t="s">
        <v>23</v>
      </c>
      <c r="D1495">
        <v>265247</v>
      </c>
      <c r="E1495" t="s">
        <v>48</v>
      </c>
      <c r="F1495" t="s">
        <v>49</v>
      </c>
      <c r="G1495">
        <v>3016</v>
      </c>
      <c r="H1495">
        <v>2</v>
      </c>
      <c r="I1495" t="s">
        <v>55</v>
      </c>
      <c r="J1495">
        <v>1333</v>
      </c>
      <c r="K1495" t="s">
        <v>56</v>
      </c>
      <c r="L1495" t="s">
        <v>116</v>
      </c>
      <c r="M1495" t="s">
        <v>33</v>
      </c>
      <c r="N1495">
        <v>0</v>
      </c>
      <c r="O1495" t="s">
        <v>39</v>
      </c>
      <c r="P1495">
        <v>6</v>
      </c>
      <c r="Q1495">
        <v>6</v>
      </c>
      <c r="R1495" t="s">
        <v>123</v>
      </c>
      <c r="S1495" s="1">
        <v>45646</v>
      </c>
      <c r="T1495">
        <v>1</v>
      </c>
      <c r="U1495">
        <v>2024</v>
      </c>
      <c r="V1495">
        <v>265249</v>
      </c>
      <c r="W1495" s="2">
        <v>6614611</v>
      </c>
    </row>
    <row r="1496" spans="1:23" x14ac:dyDescent="0.35">
      <c r="A1496" s="1">
        <v>45657</v>
      </c>
      <c r="B1496">
        <v>265249</v>
      </c>
      <c r="C1496" t="s">
        <v>23</v>
      </c>
      <c r="D1496">
        <v>265247</v>
      </c>
      <c r="E1496" t="s">
        <v>48</v>
      </c>
      <c r="F1496" t="s">
        <v>49</v>
      </c>
      <c r="G1496">
        <v>3016</v>
      </c>
      <c r="H1496">
        <v>2</v>
      </c>
      <c r="I1496" t="s">
        <v>55</v>
      </c>
      <c r="J1496">
        <v>1333</v>
      </c>
      <c r="K1496" t="s">
        <v>56</v>
      </c>
      <c r="L1496" t="s">
        <v>116</v>
      </c>
      <c r="M1496" t="s">
        <v>33</v>
      </c>
      <c r="N1496">
        <v>105</v>
      </c>
      <c r="O1496" t="s">
        <v>54</v>
      </c>
      <c r="P1496">
        <v>0.20676</v>
      </c>
      <c r="Q1496">
        <v>2</v>
      </c>
      <c r="R1496" t="s">
        <v>123</v>
      </c>
      <c r="S1496" s="1">
        <v>45646</v>
      </c>
      <c r="T1496">
        <v>1</v>
      </c>
      <c r="U1496">
        <v>2024</v>
      </c>
      <c r="V1496">
        <v>265249</v>
      </c>
      <c r="W1496" s="2">
        <v>6614611</v>
      </c>
    </row>
    <row r="1497" spans="1:23" x14ac:dyDescent="0.35">
      <c r="A1497" s="1">
        <v>45657</v>
      </c>
      <c r="B1497">
        <v>265249</v>
      </c>
      <c r="C1497" t="s">
        <v>23</v>
      </c>
      <c r="D1497">
        <v>265247</v>
      </c>
      <c r="E1497" t="s">
        <v>48</v>
      </c>
      <c r="F1497" t="s">
        <v>49</v>
      </c>
      <c r="G1497">
        <v>3016</v>
      </c>
      <c r="H1497">
        <v>2</v>
      </c>
      <c r="I1497" t="s">
        <v>55</v>
      </c>
      <c r="J1497">
        <v>1206</v>
      </c>
      <c r="K1497" t="s">
        <v>69</v>
      </c>
      <c r="L1497" t="s">
        <v>98</v>
      </c>
      <c r="M1497" t="s">
        <v>33</v>
      </c>
      <c r="N1497">
        <v>60</v>
      </c>
      <c r="O1497" t="s">
        <v>30</v>
      </c>
      <c r="P1497">
        <v>1.5655399999999999</v>
      </c>
      <c r="Q1497">
        <v>22</v>
      </c>
      <c r="R1497" t="s">
        <v>123</v>
      </c>
      <c r="S1497" s="1">
        <v>45646</v>
      </c>
      <c r="T1497">
        <v>1</v>
      </c>
      <c r="U1497">
        <v>2024</v>
      </c>
      <c r="V1497">
        <v>265249</v>
      </c>
      <c r="W1497" s="2">
        <v>6614611</v>
      </c>
    </row>
    <row r="1498" spans="1:23" x14ac:dyDescent="0.35">
      <c r="A1498" s="1">
        <v>45657</v>
      </c>
      <c r="B1498">
        <v>265249</v>
      </c>
      <c r="C1498" t="s">
        <v>23</v>
      </c>
      <c r="D1498">
        <v>265247</v>
      </c>
      <c r="E1498" t="s">
        <v>48</v>
      </c>
      <c r="F1498" t="s">
        <v>49</v>
      </c>
      <c r="G1498">
        <v>3016</v>
      </c>
      <c r="H1498">
        <v>2</v>
      </c>
      <c r="I1498" t="s">
        <v>55</v>
      </c>
      <c r="J1498">
        <v>1206</v>
      </c>
      <c r="K1498" t="s">
        <v>69</v>
      </c>
      <c r="L1498" t="s">
        <v>98</v>
      </c>
      <c r="M1498" t="s">
        <v>33</v>
      </c>
      <c r="N1498">
        <v>0</v>
      </c>
      <c r="O1498" t="s">
        <v>39</v>
      </c>
      <c r="P1498">
        <v>21</v>
      </c>
      <c r="Q1498">
        <v>21</v>
      </c>
      <c r="R1498" t="s">
        <v>123</v>
      </c>
      <c r="S1498" s="1">
        <v>45646</v>
      </c>
      <c r="T1498">
        <v>1</v>
      </c>
      <c r="U1498">
        <v>2024</v>
      </c>
      <c r="V1498">
        <v>265249</v>
      </c>
      <c r="W1498" s="2">
        <v>6614611</v>
      </c>
    </row>
    <row r="1499" spans="1:23" x14ac:dyDescent="0.35">
      <c r="A1499" s="1">
        <v>45657</v>
      </c>
      <c r="B1499">
        <v>265249</v>
      </c>
      <c r="C1499" t="s">
        <v>23</v>
      </c>
      <c r="D1499">
        <v>265247</v>
      </c>
      <c r="E1499" t="s">
        <v>48</v>
      </c>
      <c r="F1499" t="s">
        <v>49</v>
      </c>
      <c r="G1499">
        <v>3016</v>
      </c>
      <c r="H1499">
        <v>2</v>
      </c>
      <c r="I1499" t="s">
        <v>55</v>
      </c>
      <c r="J1499">
        <v>1206</v>
      </c>
      <c r="K1499" t="s">
        <v>69</v>
      </c>
      <c r="L1499" t="s">
        <v>98</v>
      </c>
      <c r="M1499" t="s">
        <v>33</v>
      </c>
      <c r="N1499">
        <v>60</v>
      </c>
      <c r="O1499" t="s">
        <v>54</v>
      </c>
      <c r="P1499">
        <v>5.9080000000000001E-2</v>
      </c>
      <c r="Q1499">
        <v>1</v>
      </c>
      <c r="R1499" t="s">
        <v>123</v>
      </c>
      <c r="S1499" s="1">
        <v>45646</v>
      </c>
      <c r="T1499">
        <v>1</v>
      </c>
      <c r="U1499">
        <v>2024</v>
      </c>
      <c r="V1499">
        <v>265249</v>
      </c>
      <c r="W1499" s="2">
        <v>6614611</v>
      </c>
    </row>
    <row r="1500" spans="1:23" x14ac:dyDescent="0.35">
      <c r="A1500" s="1">
        <v>45657</v>
      </c>
      <c r="B1500">
        <v>265249</v>
      </c>
      <c r="C1500" t="s">
        <v>23</v>
      </c>
      <c r="D1500">
        <v>265247</v>
      </c>
      <c r="E1500" t="s">
        <v>48</v>
      </c>
      <c r="F1500" t="s">
        <v>49</v>
      </c>
      <c r="G1500">
        <v>3015</v>
      </c>
      <c r="H1500">
        <v>2</v>
      </c>
      <c r="I1500" t="s">
        <v>50</v>
      </c>
      <c r="J1500">
        <v>6796</v>
      </c>
      <c r="K1500" t="s">
        <v>51</v>
      </c>
      <c r="L1500" t="s">
        <v>86</v>
      </c>
      <c r="M1500" t="s">
        <v>33</v>
      </c>
      <c r="N1500">
        <v>125</v>
      </c>
      <c r="O1500" t="s">
        <v>30</v>
      </c>
      <c r="P1500">
        <v>6.6299999999999998E-2</v>
      </c>
      <c r="Q1500">
        <v>2</v>
      </c>
      <c r="R1500" t="s">
        <v>123</v>
      </c>
      <c r="S1500" s="1">
        <v>45646</v>
      </c>
      <c r="T1500">
        <v>1</v>
      </c>
      <c r="U1500">
        <v>2024</v>
      </c>
      <c r="V1500">
        <v>265249</v>
      </c>
      <c r="W1500" s="2">
        <v>6614611</v>
      </c>
    </row>
    <row r="1501" spans="1:23" x14ac:dyDescent="0.35">
      <c r="A1501" s="1">
        <v>45657</v>
      </c>
      <c r="B1501">
        <v>265249</v>
      </c>
      <c r="C1501" t="s">
        <v>23</v>
      </c>
      <c r="D1501">
        <v>265247</v>
      </c>
      <c r="E1501" t="s">
        <v>48</v>
      </c>
      <c r="F1501" t="s">
        <v>49</v>
      </c>
      <c r="G1501">
        <v>3015</v>
      </c>
      <c r="H1501">
        <v>2</v>
      </c>
      <c r="I1501" t="s">
        <v>50</v>
      </c>
      <c r="J1501">
        <v>6796</v>
      </c>
      <c r="K1501" t="s">
        <v>51</v>
      </c>
      <c r="L1501" t="s">
        <v>86</v>
      </c>
      <c r="M1501" t="s">
        <v>33</v>
      </c>
      <c r="N1501">
        <v>0</v>
      </c>
      <c r="O1501" t="s">
        <v>39</v>
      </c>
      <c r="P1501">
        <v>2</v>
      </c>
      <c r="Q1501">
        <v>2</v>
      </c>
      <c r="R1501" t="s">
        <v>123</v>
      </c>
      <c r="S1501" s="1">
        <v>45646</v>
      </c>
      <c r="T1501">
        <v>1</v>
      </c>
      <c r="U1501">
        <v>2024</v>
      </c>
      <c r="V1501">
        <v>265249</v>
      </c>
      <c r="W1501" s="2">
        <v>6614611</v>
      </c>
    </row>
    <row r="1502" spans="1:23" x14ac:dyDescent="0.35">
      <c r="A1502" s="1">
        <v>45657</v>
      </c>
      <c r="B1502">
        <v>265249</v>
      </c>
      <c r="C1502" t="s">
        <v>23</v>
      </c>
      <c r="D1502">
        <v>265247</v>
      </c>
      <c r="E1502" t="s">
        <v>48</v>
      </c>
      <c r="F1502" t="s">
        <v>49</v>
      </c>
      <c r="G1502">
        <v>3015</v>
      </c>
      <c r="H1502">
        <v>2</v>
      </c>
      <c r="I1502" t="s">
        <v>50</v>
      </c>
      <c r="J1502">
        <v>6796</v>
      </c>
      <c r="K1502" t="s">
        <v>51</v>
      </c>
      <c r="L1502" t="s">
        <v>86</v>
      </c>
      <c r="M1502" t="s">
        <v>33</v>
      </c>
      <c r="N1502">
        <v>125</v>
      </c>
      <c r="O1502" t="s">
        <v>54</v>
      </c>
      <c r="P1502">
        <v>6.6030000000000005E-2</v>
      </c>
      <c r="Q1502">
        <v>1</v>
      </c>
      <c r="R1502" t="s">
        <v>123</v>
      </c>
      <c r="S1502" s="1">
        <v>45646</v>
      </c>
      <c r="T1502">
        <v>1</v>
      </c>
      <c r="U1502">
        <v>2024</v>
      </c>
      <c r="V1502">
        <v>265249</v>
      </c>
      <c r="W1502" s="2">
        <v>6614611</v>
      </c>
    </row>
    <row r="1503" spans="1:23" x14ac:dyDescent="0.35">
      <c r="A1503" s="1">
        <v>45657</v>
      </c>
      <c r="B1503">
        <v>265249</v>
      </c>
      <c r="C1503" t="s">
        <v>23</v>
      </c>
      <c r="D1503">
        <v>265247</v>
      </c>
      <c r="E1503" t="s">
        <v>48</v>
      </c>
      <c r="F1503" t="s">
        <v>49</v>
      </c>
      <c r="G1503">
        <v>3015</v>
      </c>
      <c r="H1503">
        <v>2</v>
      </c>
      <c r="I1503" t="s">
        <v>50</v>
      </c>
      <c r="J1503">
        <v>6703</v>
      </c>
      <c r="K1503" t="s">
        <v>61</v>
      </c>
      <c r="L1503" t="s">
        <v>95</v>
      </c>
      <c r="M1503" t="s">
        <v>33</v>
      </c>
      <c r="N1503">
        <v>0</v>
      </c>
      <c r="O1503" t="s">
        <v>39</v>
      </c>
      <c r="P1503">
        <v>1</v>
      </c>
      <c r="Q1503">
        <v>1</v>
      </c>
      <c r="R1503" t="s">
        <v>123</v>
      </c>
      <c r="S1503" s="1">
        <v>45646</v>
      </c>
      <c r="T1503">
        <v>1</v>
      </c>
      <c r="U1503">
        <v>2024</v>
      </c>
      <c r="V1503">
        <v>265249</v>
      </c>
      <c r="W1503" s="2">
        <v>6614611</v>
      </c>
    </row>
    <row r="1504" spans="1:23" x14ac:dyDescent="0.35">
      <c r="A1504" s="1">
        <v>45657</v>
      </c>
      <c r="B1504">
        <v>265249</v>
      </c>
      <c r="C1504" t="s">
        <v>23</v>
      </c>
      <c r="D1504">
        <v>265247</v>
      </c>
      <c r="E1504" t="s">
        <v>48</v>
      </c>
      <c r="F1504" t="s">
        <v>49</v>
      </c>
      <c r="G1504">
        <v>3015</v>
      </c>
      <c r="H1504">
        <v>2</v>
      </c>
      <c r="I1504" t="s">
        <v>50</v>
      </c>
      <c r="J1504">
        <v>6703</v>
      </c>
      <c r="K1504" t="s">
        <v>61</v>
      </c>
      <c r="L1504" t="s">
        <v>95</v>
      </c>
      <c r="M1504" t="s">
        <v>33</v>
      </c>
      <c r="N1504">
        <v>50</v>
      </c>
      <c r="O1504" t="s">
        <v>54</v>
      </c>
      <c r="P1504">
        <v>6.1539999999999997E-2</v>
      </c>
      <c r="Q1504">
        <v>1</v>
      </c>
      <c r="R1504" t="s">
        <v>123</v>
      </c>
      <c r="S1504" s="1">
        <v>45646</v>
      </c>
      <c r="T1504">
        <v>1</v>
      </c>
      <c r="U1504">
        <v>2024</v>
      </c>
      <c r="V1504">
        <v>265249</v>
      </c>
      <c r="W1504" s="2">
        <v>6614611</v>
      </c>
    </row>
    <row r="1505" spans="1:23" x14ac:dyDescent="0.35">
      <c r="A1505" s="1">
        <v>45657</v>
      </c>
      <c r="B1505">
        <v>265249</v>
      </c>
      <c r="C1505" t="s">
        <v>23</v>
      </c>
      <c r="D1505">
        <v>265247</v>
      </c>
      <c r="E1505" t="s">
        <v>48</v>
      </c>
      <c r="F1505" t="s">
        <v>49</v>
      </c>
      <c r="G1505">
        <v>3019</v>
      </c>
      <c r="H1505">
        <v>1</v>
      </c>
      <c r="I1505" t="s">
        <v>32</v>
      </c>
      <c r="J1505">
        <v>5953</v>
      </c>
      <c r="K1505" t="s">
        <v>27</v>
      </c>
      <c r="L1505" t="s">
        <v>32</v>
      </c>
      <c r="M1505" t="s">
        <v>33</v>
      </c>
      <c r="N1505">
        <v>41</v>
      </c>
      <c r="O1505" t="s">
        <v>30</v>
      </c>
      <c r="P1505">
        <v>5.2310000000000002E-2</v>
      </c>
      <c r="Q1505">
        <v>2</v>
      </c>
      <c r="R1505" t="s">
        <v>123</v>
      </c>
      <c r="S1505" s="1">
        <v>45646</v>
      </c>
      <c r="T1505">
        <v>1</v>
      </c>
      <c r="U1505">
        <v>2024</v>
      </c>
      <c r="V1505">
        <v>265249</v>
      </c>
      <c r="W1505" s="2">
        <v>6614611</v>
      </c>
    </row>
    <row r="1506" spans="1:23" x14ac:dyDescent="0.35">
      <c r="A1506" s="1">
        <v>45657</v>
      </c>
      <c r="B1506">
        <v>265249</v>
      </c>
      <c r="C1506" t="s">
        <v>23</v>
      </c>
      <c r="D1506">
        <v>265247</v>
      </c>
      <c r="E1506" t="s">
        <v>48</v>
      </c>
      <c r="F1506" t="s">
        <v>49</v>
      </c>
      <c r="G1506">
        <v>3015</v>
      </c>
      <c r="H1506">
        <v>2</v>
      </c>
      <c r="I1506" t="s">
        <v>50</v>
      </c>
      <c r="J1506">
        <v>7972</v>
      </c>
      <c r="K1506" t="s">
        <v>61</v>
      </c>
      <c r="L1506" t="s">
        <v>52</v>
      </c>
      <c r="M1506" t="s">
        <v>33</v>
      </c>
      <c r="N1506">
        <v>0</v>
      </c>
      <c r="O1506" t="s">
        <v>39</v>
      </c>
      <c r="P1506">
        <v>3</v>
      </c>
      <c r="Q1506">
        <v>3</v>
      </c>
      <c r="R1506" t="s">
        <v>123</v>
      </c>
      <c r="S1506" s="1">
        <v>45646</v>
      </c>
      <c r="T1506">
        <v>1</v>
      </c>
      <c r="U1506">
        <v>2024</v>
      </c>
      <c r="V1506">
        <v>265249</v>
      </c>
      <c r="W1506" s="2">
        <v>6614611</v>
      </c>
    </row>
    <row r="1507" spans="1:23" x14ac:dyDescent="0.35">
      <c r="A1507" s="1">
        <v>45657</v>
      </c>
      <c r="B1507">
        <v>265249</v>
      </c>
      <c r="C1507" t="s">
        <v>23</v>
      </c>
      <c r="D1507">
        <v>265247</v>
      </c>
      <c r="E1507" t="s">
        <v>48</v>
      </c>
      <c r="F1507" t="s">
        <v>49</v>
      </c>
      <c r="G1507">
        <v>3015</v>
      </c>
      <c r="H1507">
        <v>2</v>
      </c>
      <c r="I1507" t="s">
        <v>50</v>
      </c>
      <c r="J1507">
        <v>7972</v>
      </c>
      <c r="K1507" t="s">
        <v>61</v>
      </c>
      <c r="L1507" t="s">
        <v>52</v>
      </c>
      <c r="M1507" t="s">
        <v>33</v>
      </c>
      <c r="N1507">
        <v>125</v>
      </c>
      <c r="O1507" t="s">
        <v>54</v>
      </c>
      <c r="P1507">
        <v>0.18839</v>
      </c>
      <c r="Q1507">
        <v>3</v>
      </c>
      <c r="R1507" t="s">
        <v>123</v>
      </c>
      <c r="S1507" s="1">
        <v>45646</v>
      </c>
      <c r="T1507">
        <v>1</v>
      </c>
      <c r="U1507">
        <v>2024</v>
      </c>
      <c r="V1507">
        <v>265249</v>
      </c>
      <c r="W1507" s="2">
        <v>6614611</v>
      </c>
    </row>
    <row r="1508" spans="1:23" x14ac:dyDescent="0.35">
      <c r="A1508" s="1">
        <v>45657</v>
      </c>
      <c r="B1508">
        <v>265249</v>
      </c>
      <c r="C1508" t="s">
        <v>23</v>
      </c>
      <c r="D1508">
        <v>265247</v>
      </c>
      <c r="E1508" t="s">
        <v>48</v>
      </c>
      <c r="F1508" t="s">
        <v>49</v>
      </c>
      <c r="G1508">
        <v>3015</v>
      </c>
      <c r="H1508">
        <v>2</v>
      </c>
      <c r="I1508" t="s">
        <v>50</v>
      </c>
      <c r="J1508">
        <v>6660</v>
      </c>
      <c r="K1508" t="s">
        <v>65</v>
      </c>
      <c r="L1508" t="s">
        <v>76</v>
      </c>
      <c r="M1508" t="s">
        <v>33</v>
      </c>
      <c r="N1508">
        <v>0</v>
      </c>
      <c r="O1508" t="s">
        <v>39</v>
      </c>
      <c r="P1508">
        <v>4</v>
      </c>
      <c r="Q1508">
        <v>4</v>
      </c>
      <c r="R1508" t="s">
        <v>123</v>
      </c>
      <c r="S1508" s="1">
        <v>45646</v>
      </c>
      <c r="T1508">
        <v>1</v>
      </c>
      <c r="U1508">
        <v>2024</v>
      </c>
      <c r="V1508">
        <v>265249</v>
      </c>
      <c r="W1508" s="2">
        <v>6614611</v>
      </c>
    </row>
    <row r="1509" spans="1:23" x14ac:dyDescent="0.35">
      <c r="A1509" s="1">
        <v>45657</v>
      </c>
      <c r="B1509">
        <v>265249</v>
      </c>
      <c r="C1509" t="s">
        <v>23</v>
      </c>
      <c r="D1509">
        <v>265247</v>
      </c>
      <c r="E1509" t="s">
        <v>48</v>
      </c>
      <c r="F1509" t="s">
        <v>49</v>
      </c>
      <c r="G1509">
        <v>3015</v>
      </c>
      <c r="H1509">
        <v>2</v>
      </c>
      <c r="I1509" t="s">
        <v>50</v>
      </c>
      <c r="J1509">
        <v>6660</v>
      </c>
      <c r="K1509" t="s">
        <v>65</v>
      </c>
      <c r="L1509" t="s">
        <v>76</v>
      </c>
      <c r="M1509" t="s">
        <v>33</v>
      </c>
      <c r="N1509">
        <v>75</v>
      </c>
      <c r="O1509" t="s">
        <v>54</v>
      </c>
      <c r="P1509">
        <v>0.26273999999999997</v>
      </c>
      <c r="Q1509">
        <v>4</v>
      </c>
      <c r="R1509" t="s">
        <v>123</v>
      </c>
      <c r="S1509" s="1">
        <v>45646</v>
      </c>
      <c r="T1509">
        <v>1</v>
      </c>
      <c r="U1509">
        <v>2024</v>
      </c>
      <c r="V1509">
        <v>265249</v>
      </c>
      <c r="W1509" s="2">
        <v>6614611</v>
      </c>
    </row>
    <row r="1510" spans="1:23" x14ac:dyDescent="0.35">
      <c r="A1510" s="1">
        <v>45657</v>
      </c>
      <c r="B1510">
        <v>265249</v>
      </c>
      <c r="C1510" t="s">
        <v>23</v>
      </c>
      <c r="D1510">
        <v>265247</v>
      </c>
      <c r="E1510" t="s">
        <v>48</v>
      </c>
      <c r="F1510" t="s">
        <v>49</v>
      </c>
      <c r="G1510">
        <v>3015</v>
      </c>
      <c r="H1510">
        <v>2</v>
      </c>
      <c r="I1510" t="s">
        <v>50</v>
      </c>
      <c r="J1510">
        <v>6661</v>
      </c>
      <c r="K1510" t="s">
        <v>65</v>
      </c>
      <c r="L1510" t="s">
        <v>86</v>
      </c>
      <c r="M1510" t="s">
        <v>33</v>
      </c>
      <c r="N1510">
        <v>0</v>
      </c>
      <c r="O1510" t="s">
        <v>39</v>
      </c>
      <c r="P1510">
        <v>4</v>
      </c>
      <c r="Q1510">
        <v>4</v>
      </c>
      <c r="R1510" t="s">
        <v>123</v>
      </c>
      <c r="S1510" s="1">
        <v>45646</v>
      </c>
      <c r="T1510">
        <v>1</v>
      </c>
      <c r="U1510">
        <v>2024</v>
      </c>
      <c r="V1510">
        <v>265249</v>
      </c>
      <c r="W1510" s="2">
        <v>6614611</v>
      </c>
    </row>
    <row r="1511" spans="1:23" x14ac:dyDescent="0.35">
      <c r="A1511" s="1">
        <v>45657</v>
      </c>
      <c r="B1511">
        <v>265249</v>
      </c>
      <c r="C1511" t="s">
        <v>23</v>
      </c>
      <c r="D1511">
        <v>265247</v>
      </c>
      <c r="E1511" t="s">
        <v>48</v>
      </c>
      <c r="F1511" t="s">
        <v>49</v>
      </c>
      <c r="G1511">
        <v>3015</v>
      </c>
      <c r="H1511">
        <v>2</v>
      </c>
      <c r="I1511" t="s">
        <v>50</v>
      </c>
      <c r="J1511">
        <v>6661</v>
      </c>
      <c r="K1511" t="s">
        <v>65</v>
      </c>
      <c r="L1511" t="s">
        <v>86</v>
      </c>
      <c r="M1511" t="s">
        <v>33</v>
      </c>
      <c r="N1511">
        <v>75</v>
      </c>
      <c r="O1511" t="s">
        <v>54</v>
      </c>
      <c r="P1511">
        <v>0.25846000000000002</v>
      </c>
      <c r="Q1511">
        <v>4</v>
      </c>
      <c r="R1511" t="s">
        <v>123</v>
      </c>
      <c r="S1511" s="1">
        <v>45646</v>
      </c>
      <c r="T1511">
        <v>1</v>
      </c>
      <c r="U1511">
        <v>2024</v>
      </c>
      <c r="V1511">
        <v>265249</v>
      </c>
      <c r="W1511" s="2">
        <v>6614611</v>
      </c>
    </row>
    <row r="1512" spans="1:23" x14ac:dyDescent="0.35">
      <c r="A1512" s="1">
        <v>45657</v>
      </c>
      <c r="B1512">
        <v>265249</v>
      </c>
      <c r="C1512" t="s">
        <v>23</v>
      </c>
      <c r="D1512">
        <v>265247</v>
      </c>
      <c r="E1512" t="s">
        <v>48</v>
      </c>
      <c r="F1512" t="s">
        <v>49</v>
      </c>
      <c r="G1512">
        <v>3015</v>
      </c>
      <c r="H1512">
        <v>2</v>
      </c>
      <c r="I1512" t="s">
        <v>50</v>
      </c>
      <c r="J1512">
        <v>6637</v>
      </c>
      <c r="K1512" t="s">
        <v>51</v>
      </c>
      <c r="L1512" t="s">
        <v>121</v>
      </c>
      <c r="M1512" t="s">
        <v>33</v>
      </c>
      <c r="N1512">
        <v>0</v>
      </c>
      <c r="O1512" t="s">
        <v>39</v>
      </c>
      <c r="P1512">
        <v>1</v>
      </c>
      <c r="Q1512">
        <v>1</v>
      </c>
      <c r="R1512" t="s">
        <v>123</v>
      </c>
      <c r="S1512" s="1">
        <v>45646</v>
      </c>
      <c r="T1512">
        <v>1</v>
      </c>
      <c r="U1512">
        <v>2024</v>
      </c>
      <c r="V1512">
        <v>265249</v>
      </c>
      <c r="W1512" s="2">
        <v>6614611</v>
      </c>
    </row>
    <row r="1513" spans="1:23" x14ac:dyDescent="0.35">
      <c r="A1513" s="1">
        <v>45657</v>
      </c>
      <c r="B1513">
        <v>265249</v>
      </c>
      <c r="C1513" t="s">
        <v>23</v>
      </c>
      <c r="D1513">
        <v>265247</v>
      </c>
      <c r="E1513" t="s">
        <v>48</v>
      </c>
      <c r="F1513" t="s">
        <v>49</v>
      </c>
      <c r="G1513">
        <v>3015</v>
      </c>
      <c r="H1513">
        <v>2</v>
      </c>
      <c r="I1513" t="s">
        <v>50</v>
      </c>
      <c r="J1513">
        <v>6637</v>
      </c>
      <c r="K1513" t="s">
        <v>51</v>
      </c>
      <c r="L1513" t="s">
        <v>121</v>
      </c>
      <c r="M1513" t="s">
        <v>33</v>
      </c>
      <c r="N1513">
        <v>200</v>
      </c>
      <c r="O1513" t="s">
        <v>54</v>
      </c>
      <c r="P1513">
        <v>0.11385000000000001</v>
      </c>
      <c r="Q1513">
        <v>1</v>
      </c>
      <c r="R1513" t="s">
        <v>123</v>
      </c>
      <c r="S1513" s="1">
        <v>45646</v>
      </c>
      <c r="T1513">
        <v>1</v>
      </c>
      <c r="U1513">
        <v>2024</v>
      </c>
      <c r="V1513">
        <v>265249</v>
      </c>
      <c r="W1513" s="2">
        <v>6614611</v>
      </c>
    </row>
    <row r="1514" spans="1:23" x14ac:dyDescent="0.35">
      <c r="A1514" s="1">
        <v>45657</v>
      </c>
      <c r="B1514">
        <v>265249</v>
      </c>
      <c r="C1514" t="s">
        <v>23</v>
      </c>
      <c r="D1514">
        <v>265247</v>
      </c>
      <c r="E1514" t="s">
        <v>48</v>
      </c>
      <c r="F1514" t="s">
        <v>49</v>
      </c>
      <c r="G1514">
        <v>3015</v>
      </c>
      <c r="H1514">
        <v>2</v>
      </c>
      <c r="I1514" t="s">
        <v>50</v>
      </c>
      <c r="J1514">
        <v>6707</v>
      </c>
      <c r="K1514" t="s">
        <v>65</v>
      </c>
      <c r="L1514" t="s">
        <v>73</v>
      </c>
      <c r="M1514" t="s">
        <v>33</v>
      </c>
      <c r="N1514">
        <v>0</v>
      </c>
      <c r="O1514" t="s">
        <v>39</v>
      </c>
      <c r="P1514">
        <v>1</v>
      </c>
      <c r="Q1514">
        <v>1</v>
      </c>
      <c r="R1514" t="s">
        <v>123</v>
      </c>
      <c r="S1514" s="1">
        <v>45646</v>
      </c>
      <c r="T1514">
        <v>1</v>
      </c>
      <c r="U1514">
        <v>2024</v>
      </c>
      <c r="V1514">
        <v>265249</v>
      </c>
      <c r="W1514" s="2">
        <v>6614611</v>
      </c>
    </row>
    <row r="1515" spans="1:23" x14ac:dyDescent="0.35">
      <c r="A1515" s="1">
        <v>45657</v>
      </c>
      <c r="B1515">
        <v>265249</v>
      </c>
      <c r="C1515" t="s">
        <v>23</v>
      </c>
      <c r="D1515">
        <v>265247</v>
      </c>
      <c r="E1515" t="s">
        <v>48</v>
      </c>
      <c r="F1515" t="s">
        <v>49</v>
      </c>
      <c r="G1515">
        <v>3015</v>
      </c>
      <c r="H1515">
        <v>2</v>
      </c>
      <c r="I1515" t="s">
        <v>50</v>
      </c>
      <c r="J1515">
        <v>6707</v>
      </c>
      <c r="K1515" t="s">
        <v>65</v>
      </c>
      <c r="L1515" t="s">
        <v>73</v>
      </c>
      <c r="M1515" t="s">
        <v>33</v>
      </c>
      <c r="N1515">
        <v>75</v>
      </c>
      <c r="O1515" t="s">
        <v>54</v>
      </c>
      <c r="P1515">
        <v>9.2310000000000003E-2</v>
      </c>
      <c r="Q1515">
        <v>1</v>
      </c>
      <c r="R1515" t="s">
        <v>123</v>
      </c>
      <c r="S1515" s="1">
        <v>45646</v>
      </c>
      <c r="T1515">
        <v>1</v>
      </c>
      <c r="U1515">
        <v>2024</v>
      </c>
      <c r="V1515">
        <v>265249</v>
      </c>
      <c r="W1515" s="2">
        <v>6614611</v>
      </c>
    </row>
    <row r="1516" spans="1:23" x14ac:dyDescent="0.35">
      <c r="A1516" s="1">
        <v>45657</v>
      </c>
      <c r="B1516">
        <v>265249</v>
      </c>
      <c r="C1516" t="s">
        <v>23</v>
      </c>
      <c r="D1516">
        <v>265247</v>
      </c>
      <c r="E1516" t="s">
        <v>48</v>
      </c>
      <c r="F1516" t="s">
        <v>49</v>
      </c>
      <c r="G1516">
        <v>3018</v>
      </c>
      <c r="H1516">
        <v>1</v>
      </c>
      <c r="I1516" t="s">
        <v>26</v>
      </c>
      <c r="J1516">
        <v>6788</v>
      </c>
      <c r="K1516" t="s">
        <v>27</v>
      </c>
      <c r="L1516" t="s">
        <v>28</v>
      </c>
      <c r="M1516" t="s">
        <v>33</v>
      </c>
      <c r="N1516">
        <v>31</v>
      </c>
      <c r="O1516" t="s">
        <v>30</v>
      </c>
      <c r="P1516">
        <v>3.8150000000000003E-2</v>
      </c>
      <c r="Q1516">
        <v>1</v>
      </c>
      <c r="R1516" t="s">
        <v>123</v>
      </c>
      <c r="S1516" s="1">
        <v>45646</v>
      </c>
      <c r="T1516">
        <v>1</v>
      </c>
      <c r="U1516">
        <v>2024</v>
      </c>
      <c r="V1516">
        <v>265249</v>
      </c>
      <c r="W1516" s="2">
        <v>6614611</v>
      </c>
    </row>
    <row r="1517" spans="1:23" x14ac:dyDescent="0.35">
      <c r="A1517" s="1">
        <v>45657</v>
      </c>
      <c r="B1517">
        <v>265249</v>
      </c>
      <c r="C1517" t="s">
        <v>23</v>
      </c>
      <c r="D1517">
        <v>265247</v>
      </c>
      <c r="E1517" t="s">
        <v>48</v>
      </c>
      <c r="F1517" t="s">
        <v>49</v>
      </c>
      <c r="G1517">
        <v>3018</v>
      </c>
      <c r="H1517">
        <v>1</v>
      </c>
      <c r="I1517" t="s">
        <v>26</v>
      </c>
      <c r="J1517">
        <v>6788</v>
      </c>
      <c r="K1517" t="s">
        <v>27</v>
      </c>
      <c r="L1517" t="s">
        <v>28</v>
      </c>
      <c r="M1517" t="s">
        <v>33</v>
      </c>
      <c r="N1517">
        <v>0</v>
      </c>
      <c r="O1517" t="s">
        <v>39</v>
      </c>
      <c r="P1517">
        <v>1</v>
      </c>
      <c r="Q1517">
        <v>1</v>
      </c>
      <c r="R1517" t="s">
        <v>123</v>
      </c>
      <c r="S1517" s="1">
        <v>45646</v>
      </c>
      <c r="T1517">
        <v>1</v>
      </c>
      <c r="U1517">
        <v>2024</v>
      </c>
      <c r="V1517">
        <v>265249</v>
      </c>
      <c r="W1517" s="2">
        <v>6614611</v>
      </c>
    </row>
    <row r="1518" spans="1:23" x14ac:dyDescent="0.35">
      <c r="A1518" s="1">
        <v>45657</v>
      </c>
      <c r="B1518">
        <v>265249</v>
      </c>
      <c r="C1518" t="s">
        <v>23</v>
      </c>
      <c r="D1518">
        <v>265247</v>
      </c>
      <c r="E1518" t="s">
        <v>48</v>
      </c>
      <c r="F1518" t="s">
        <v>49</v>
      </c>
      <c r="G1518">
        <v>3019</v>
      </c>
      <c r="H1518">
        <v>1</v>
      </c>
      <c r="I1518" t="s">
        <v>32</v>
      </c>
      <c r="J1518">
        <v>5953</v>
      </c>
      <c r="K1518" t="s">
        <v>27</v>
      </c>
      <c r="L1518" t="s">
        <v>32</v>
      </c>
      <c r="M1518" t="s">
        <v>33</v>
      </c>
      <c r="N1518">
        <v>22.5</v>
      </c>
      <c r="O1518" t="s">
        <v>30</v>
      </c>
      <c r="P1518">
        <v>1.231E-2</v>
      </c>
      <c r="Q1518">
        <v>1</v>
      </c>
      <c r="R1518" t="s">
        <v>123</v>
      </c>
      <c r="S1518" s="1">
        <v>45646</v>
      </c>
      <c r="T1518">
        <v>1</v>
      </c>
      <c r="U1518">
        <v>2024</v>
      </c>
      <c r="V1518">
        <v>265249</v>
      </c>
      <c r="W1518" s="2">
        <v>6614611</v>
      </c>
    </row>
    <row r="1519" spans="1:23" x14ac:dyDescent="0.35">
      <c r="A1519" s="1">
        <v>45657</v>
      </c>
      <c r="B1519">
        <v>265249</v>
      </c>
      <c r="C1519" t="s">
        <v>23</v>
      </c>
      <c r="D1519">
        <v>265247</v>
      </c>
      <c r="E1519" t="s">
        <v>48</v>
      </c>
      <c r="F1519" t="s">
        <v>49</v>
      </c>
      <c r="G1519">
        <v>3016</v>
      </c>
      <c r="H1519">
        <v>2</v>
      </c>
      <c r="I1519" t="s">
        <v>55</v>
      </c>
      <c r="J1519">
        <v>1366</v>
      </c>
      <c r="K1519" t="s">
        <v>69</v>
      </c>
      <c r="L1519" t="s">
        <v>131</v>
      </c>
      <c r="M1519" t="s">
        <v>33</v>
      </c>
      <c r="N1519">
        <v>45</v>
      </c>
      <c r="O1519" t="s">
        <v>30</v>
      </c>
      <c r="P1519">
        <v>0.44307999999999997</v>
      </c>
      <c r="Q1519">
        <v>8</v>
      </c>
      <c r="R1519" t="s">
        <v>123</v>
      </c>
      <c r="S1519" s="1">
        <v>45646</v>
      </c>
      <c r="T1519">
        <v>1</v>
      </c>
      <c r="U1519">
        <v>2024</v>
      </c>
      <c r="V1519">
        <v>265249</v>
      </c>
      <c r="W1519" s="2">
        <v>6614611</v>
      </c>
    </row>
    <row r="1520" spans="1:23" x14ac:dyDescent="0.35">
      <c r="A1520" s="1">
        <v>45657</v>
      </c>
      <c r="B1520">
        <v>265249</v>
      </c>
      <c r="C1520" t="s">
        <v>23</v>
      </c>
      <c r="D1520">
        <v>265247</v>
      </c>
      <c r="E1520" t="s">
        <v>48</v>
      </c>
      <c r="F1520" t="s">
        <v>49</v>
      </c>
      <c r="G1520">
        <v>3016</v>
      </c>
      <c r="H1520">
        <v>2</v>
      </c>
      <c r="I1520" t="s">
        <v>55</v>
      </c>
      <c r="J1520">
        <v>1366</v>
      </c>
      <c r="K1520" t="s">
        <v>69</v>
      </c>
      <c r="L1520" t="s">
        <v>131</v>
      </c>
      <c r="M1520" t="s">
        <v>33</v>
      </c>
      <c r="N1520">
        <v>0</v>
      </c>
      <c r="O1520" t="s">
        <v>39</v>
      </c>
      <c r="P1520">
        <v>5</v>
      </c>
      <c r="Q1520">
        <v>5</v>
      </c>
      <c r="R1520" t="s">
        <v>123</v>
      </c>
      <c r="S1520" s="1">
        <v>45646</v>
      </c>
      <c r="T1520">
        <v>1</v>
      </c>
      <c r="U1520">
        <v>2024</v>
      </c>
      <c r="V1520">
        <v>265249</v>
      </c>
      <c r="W1520" s="2">
        <v>6614611</v>
      </c>
    </row>
    <row r="1521" spans="1:23" x14ac:dyDescent="0.35">
      <c r="A1521" s="1">
        <v>45657</v>
      </c>
      <c r="B1521">
        <v>265249</v>
      </c>
      <c r="C1521" t="s">
        <v>23</v>
      </c>
      <c r="D1521">
        <v>265247</v>
      </c>
      <c r="E1521" t="s">
        <v>48</v>
      </c>
      <c r="F1521" t="s">
        <v>49</v>
      </c>
      <c r="G1521">
        <v>3019</v>
      </c>
      <c r="H1521">
        <v>1</v>
      </c>
      <c r="I1521" t="s">
        <v>32</v>
      </c>
      <c r="J1521">
        <v>5953</v>
      </c>
      <c r="K1521" t="s">
        <v>27</v>
      </c>
      <c r="L1521" t="s">
        <v>32</v>
      </c>
      <c r="M1521" t="s">
        <v>33</v>
      </c>
      <c r="N1521">
        <v>46.5</v>
      </c>
      <c r="O1521" t="s">
        <v>30</v>
      </c>
      <c r="P1521">
        <v>4.5130000000000003E-2</v>
      </c>
      <c r="Q1521">
        <v>1</v>
      </c>
      <c r="R1521" t="s">
        <v>123</v>
      </c>
      <c r="S1521" s="1">
        <v>45646</v>
      </c>
      <c r="T1521">
        <v>1</v>
      </c>
      <c r="U1521">
        <v>2024</v>
      </c>
      <c r="V1521">
        <v>265249</v>
      </c>
      <c r="W1521" s="2">
        <v>6614611</v>
      </c>
    </row>
    <row r="1522" spans="1:23" x14ac:dyDescent="0.35">
      <c r="A1522" s="1">
        <v>45657</v>
      </c>
      <c r="B1522">
        <v>265249</v>
      </c>
      <c r="C1522" t="s">
        <v>23</v>
      </c>
      <c r="D1522">
        <v>265247</v>
      </c>
      <c r="E1522" t="s">
        <v>48</v>
      </c>
      <c r="F1522" t="s">
        <v>49</v>
      </c>
      <c r="G1522">
        <v>3019</v>
      </c>
      <c r="H1522">
        <v>1</v>
      </c>
      <c r="I1522" t="s">
        <v>32</v>
      </c>
      <c r="J1522">
        <v>5953</v>
      </c>
      <c r="K1522" t="s">
        <v>27</v>
      </c>
      <c r="L1522" t="s">
        <v>32</v>
      </c>
      <c r="M1522" t="s">
        <v>33</v>
      </c>
      <c r="N1522">
        <v>27.5</v>
      </c>
      <c r="O1522" t="s">
        <v>30</v>
      </c>
      <c r="P1522">
        <v>0.12923000000000001</v>
      </c>
      <c r="Q1522">
        <v>4</v>
      </c>
      <c r="R1522" t="s">
        <v>123</v>
      </c>
      <c r="S1522" s="1">
        <v>45646</v>
      </c>
      <c r="T1522">
        <v>1</v>
      </c>
      <c r="U1522">
        <v>2024</v>
      </c>
      <c r="V1522">
        <v>265249</v>
      </c>
      <c r="W1522" s="2">
        <v>6614611</v>
      </c>
    </row>
    <row r="1523" spans="1:23" x14ac:dyDescent="0.35">
      <c r="A1523" s="1">
        <v>45657</v>
      </c>
      <c r="B1523">
        <v>265249</v>
      </c>
      <c r="C1523" t="s">
        <v>23</v>
      </c>
      <c r="D1523">
        <v>265247</v>
      </c>
      <c r="E1523" t="s">
        <v>48</v>
      </c>
      <c r="F1523" t="s">
        <v>49</v>
      </c>
      <c r="G1523">
        <v>3016</v>
      </c>
      <c r="H1523">
        <v>2</v>
      </c>
      <c r="I1523" t="s">
        <v>55</v>
      </c>
      <c r="J1523">
        <v>1333</v>
      </c>
      <c r="K1523" t="s">
        <v>58</v>
      </c>
      <c r="L1523" t="s">
        <v>89</v>
      </c>
      <c r="M1523" t="s">
        <v>33</v>
      </c>
      <c r="N1523">
        <v>60</v>
      </c>
      <c r="O1523" t="s">
        <v>30</v>
      </c>
      <c r="P1523">
        <v>1.0929199999999999</v>
      </c>
      <c r="Q1523">
        <v>22</v>
      </c>
      <c r="R1523" t="s">
        <v>123</v>
      </c>
      <c r="S1523" s="1">
        <v>45646</v>
      </c>
      <c r="T1523">
        <v>1</v>
      </c>
      <c r="U1523">
        <v>2024</v>
      </c>
      <c r="V1523">
        <v>265249</v>
      </c>
      <c r="W1523" s="2">
        <v>6614611</v>
      </c>
    </row>
    <row r="1524" spans="1:23" x14ac:dyDescent="0.35">
      <c r="A1524" s="1">
        <v>45657</v>
      </c>
      <c r="B1524">
        <v>265249</v>
      </c>
      <c r="C1524" t="s">
        <v>23</v>
      </c>
      <c r="D1524">
        <v>265247</v>
      </c>
      <c r="E1524" t="s">
        <v>48</v>
      </c>
      <c r="F1524" t="s">
        <v>49</v>
      </c>
      <c r="G1524">
        <v>3016</v>
      </c>
      <c r="H1524">
        <v>2</v>
      </c>
      <c r="I1524" t="s">
        <v>55</v>
      </c>
      <c r="J1524">
        <v>1333</v>
      </c>
      <c r="K1524" t="s">
        <v>58</v>
      </c>
      <c r="L1524" t="s">
        <v>89</v>
      </c>
      <c r="M1524" t="s">
        <v>33</v>
      </c>
      <c r="N1524">
        <v>0</v>
      </c>
      <c r="O1524" t="s">
        <v>39</v>
      </c>
      <c r="P1524">
        <v>12</v>
      </c>
      <c r="Q1524">
        <v>12</v>
      </c>
      <c r="R1524" t="s">
        <v>123</v>
      </c>
      <c r="S1524" s="1">
        <v>45646</v>
      </c>
      <c r="T1524">
        <v>1</v>
      </c>
      <c r="U1524">
        <v>2024</v>
      </c>
      <c r="V1524">
        <v>265249</v>
      </c>
      <c r="W1524" s="2">
        <v>6614611</v>
      </c>
    </row>
    <row r="1525" spans="1:23" x14ac:dyDescent="0.35">
      <c r="A1525" s="1">
        <v>45657</v>
      </c>
      <c r="B1525">
        <v>265249</v>
      </c>
      <c r="C1525" t="s">
        <v>23</v>
      </c>
      <c r="D1525">
        <v>265247</v>
      </c>
      <c r="E1525" t="s">
        <v>48</v>
      </c>
      <c r="F1525" t="s">
        <v>49</v>
      </c>
      <c r="G1525">
        <v>3016</v>
      </c>
      <c r="H1525">
        <v>2</v>
      </c>
      <c r="I1525" t="s">
        <v>55</v>
      </c>
      <c r="J1525">
        <v>1333</v>
      </c>
      <c r="K1525" t="s">
        <v>58</v>
      </c>
      <c r="L1525" t="s">
        <v>89</v>
      </c>
      <c r="M1525" t="s">
        <v>33</v>
      </c>
      <c r="N1525">
        <v>60</v>
      </c>
      <c r="O1525" t="s">
        <v>54</v>
      </c>
      <c r="P1525">
        <v>0.53171999999999997</v>
      </c>
      <c r="Q1525">
        <v>9</v>
      </c>
      <c r="R1525" t="s">
        <v>123</v>
      </c>
      <c r="S1525" s="1">
        <v>45646</v>
      </c>
      <c r="T1525">
        <v>1</v>
      </c>
      <c r="U1525">
        <v>2024</v>
      </c>
      <c r="V1525">
        <v>265249</v>
      </c>
      <c r="W1525" s="2">
        <v>6614611</v>
      </c>
    </row>
    <row r="1526" spans="1:23" x14ac:dyDescent="0.35">
      <c r="A1526" s="1">
        <v>45657</v>
      </c>
      <c r="B1526">
        <v>265249</v>
      </c>
      <c r="C1526" t="s">
        <v>23</v>
      </c>
      <c r="D1526">
        <v>265247</v>
      </c>
      <c r="E1526" t="s">
        <v>48</v>
      </c>
      <c r="F1526" t="s">
        <v>49</v>
      </c>
      <c r="G1526">
        <v>3015</v>
      </c>
      <c r="H1526">
        <v>2</v>
      </c>
      <c r="I1526" t="s">
        <v>50</v>
      </c>
      <c r="J1526">
        <v>7897</v>
      </c>
      <c r="K1526" t="s">
        <v>65</v>
      </c>
      <c r="L1526" t="s">
        <v>115</v>
      </c>
      <c r="M1526" t="s">
        <v>33</v>
      </c>
      <c r="N1526">
        <v>0</v>
      </c>
      <c r="O1526" t="s">
        <v>39</v>
      </c>
      <c r="P1526">
        <v>6</v>
      </c>
      <c r="Q1526">
        <v>6</v>
      </c>
      <c r="R1526" t="s">
        <v>123</v>
      </c>
      <c r="S1526" s="1">
        <v>45646</v>
      </c>
      <c r="T1526">
        <v>1</v>
      </c>
      <c r="U1526">
        <v>2024</v>
      </c>
      <c r="V1526">
        <v>265249</v>
      </c>
      <c r="W1526" s="2">
        <v>6614611</v>
      </c>
    </row>
    <row r="1527" spans="1:23" x14ac:dyDescent="0.35">
      <c r="A1527" s="1">
        <v>45657</v>
      </c>
      <c r="B1527">
        <v>265249</v>
      </c>
      <c r="C1527" t="s">
        <v>23</v>
      </c>
      <c r="D1527">
        <v>265247</v>
      </c>
      <c r="E1527" t="s">
        <v>48</v>
      </c>
      <c r="F1527" t="s">
        <v>49</v>
      </c>
      <c r="G1527">
        <v>3015</v>
      </c>
      <c r="H1527">
        <v>2</v>
      </c>
      <c r="I1527" t="s">
        <v>50</v>
      </c>
      <c r="J1527">
        <v>6627</v>
      </c>
      <c r="K1527" t="s">
        <v>51</v>
      </c>
      <c r="L1527" t="s">
        <v>120</v>
      </c>
      <c r="M1527" t="s">
        <v>33</v>
      </c>
      <c r="N1527">
        <v>0</v>
      </c>
      <c r="O1527" t="s">
        <v>39</v>
      </c>
      <c r="P1527">
        <v>1</v>
      </c>
      <c r="Q1527">
        <v>1</v>
      </c>
      <c r="R1527" t="s">
        <v>123</v>
      </c>
      <c r="S1527" s="1">
        <v>45646</v>
      </c>
      <c r="T1527">
        <v>1</v>
      </c>
      <c r="U1527">
        <v>2024</v>
      </c>
      <c r="V1527">
        <v>265249</v>
      </c>
      <c r="W1527" s="2">
        <v>6614611</v>
      </c>
    </row>
    <row r="1528" spans="1:23" x14ac:dyDescent="0.35">
      <c r="A1528" s="1">
        <v>45657</v>
      </c>
      <c r="B1528">
        <v>265249</v>
      </c>
      <c r="C1528" t="s">
        <v>23</v>
      </c>
      <c r="D1528">
        <v>265247</v>
      </c>
      <c r="E1528" t="s">
        <v>48</v>
      </c>
      <c r="F1528" t="s">
        <v>49</v>
      </c>
      <c r="G1528">
        <v>3015</v>
      </c>
      <c r="H1528">
        <v>2</v>
      </c>
      <c r="I1528" t="s">
        <v>50</v>
      </c>
      <c r="J1528">
        <v>6627</v>
      </c>
      <c r="K1528" t="s">
        <v>51</v>
      </c>
      <c r="L1528" t="s">
        <v>120</v>
      </c>
      <c r="M1528" t="s">
        <v>33</v>
      </c>
      <c r="N1528">
        <v>200</v>
      </c>
      <c r="O1528" t="s">
        <v>54</v>
      </c>
      <c r="P1528">
        <v>0.10987</v>
      </c>
      <c r="Q1528">
        <v>1</v>
      </c>
      <c r="R1528" t="s">
        <v>123</v>
      </c>
      <c r="S1528" s="1">
        <v>45646</v>
      </c>
      <c r="T1528">
        <v>1</v>
      </c>
      <c r="U1528">
        <v>2024</v>
      </c>
      <c r="V1528">
        <v>265249</v>
      </c>
      <c r="W1528" s="2">
        <v>6614611</v>
      </c>
    </row>
    <row r="1529" spans="1:23" x14ac:dyDescent="0.35">
      <c r="A1529" s="1">
        <v>45657</v>
      </c>
      <c r="B1529">
        <v>265249</v>
      </c>
      <c r="C1529" t="s">
        <v>23</v>
      </c>
      <c r="D1529">
        <v>265247</v>
      </c>
      <c r="E1529" t="s">
        <v>48</v>
      </c>
      <c r="F1529" t="s">
        <v>49</v>
      </c>
      <c r="G1529">
        <v>3018</v>
      </c>
      <c r="H1529">
        <v>1</v>
      </c>
      <c r="I1529" t="s">
        <v>26</v>
      </c>
      <c r="J1529">
        <v>22083</v>
      </c>
      <c r="K1529" t="s">
        <v>27</v>
      </c>
      <c r="L1529" t="s">
        <v>140</v>
      </c>
      <c r="M1529" t="s">
        <v>33</v>
      </c>
      <c r="N1529">
        <v>11.5</v>
      </c>
      <c r="O1529" t="s">
        <v>30</v>
      </c>
      <c r="P1529">
        <v>2.8309999999999998E-2</v>
      </c>
      <c r="Q1529">
        <v>2</v>
      </c>
      <c r="R1529" t="s">
        <v>123</v>
      </c>
      <c r="S1529" s="1">
        <v>45646</v>
      </c>
      <c r="T1529">
        <v>1</v>
      </c>
      <c r="U1529">
        <v>2024</v>
      </c>
      <c r="V1529">
        <v>265249</v>
      </c>
      <c r="W1529" s="2">
        <v>6614611</v>
      </c>
    </row>
    <row r="1530" spans="1:23" x14ac:dyDescent="0.35">
      <c r="A1530" s="1">
        <v>45657</v>
      </c>
      <c r="B1530">
        <v>265249</v>
      </c>
      <c r="C1530" t="s">
        <v>23</v>
      </c>
      <c r="D1530">
        <v>265247</v>
      </c>
      <c r="E1530" t="s">
        <v>48</v>
      </c>
      <c r="F1530" t="s">
        <v>49</v>
      </c>
      <c r="G1530">
        <v>3019</v>
      </c>
      <c r="H1530">
        <v>1</v>
      </c>
      <c r="I1530" t="s">
        <v>32</v>
      </c>
      <c r="J1530">
        <v>5953</v>
      </c>
      <c r="K1530" t="s">
        <v>27</v>
      </c>
      <c r="L1530" t="s">
        <v>32</v>
      </c>
      <c r="M1530" t="s">
        <v>33</v>
      </c>
      <c r="N1530">
        <v>50</v>
      </c>
      <c r="O1530" t="s">
        <v>30</v>
      </c>
      <c r="P1530">
        <v>0.14666999999999999</v>
      </c>
      <c r="Q1530">
        <v>4</v>
      </c>
      <c r="R1530" t="s">
        <v>123</v>
      </c>
      <c r="S1530" s="1">
        <v>45646</v>
      </c>
      <c r="T1530">
        <v>1</v>
      </c>
      <c r="U1530">
        <v>2024</v>
      </c>
      <c r="V1530">
        <v>265249</v>
      </c>
      <c r="W1530" s="2">
        <v>6614611</v>
      </c>
    </row>
    <row r="1531" spans="1:23" x14ac:dyDescent="0.35">
      <c r="A1531" s="1">
        <v>45657</v>
      </c>
      <c r="B1531">
        <v>265249</v>
      </c>
      <c r="C1531" t="s">
        <v>23</v>
      </c>
      <c r="D1531">
        <v>265247</v>
      </c>
      <c r="E1531" t="s">
        <v>48</v>
      </c>
      <c r="F1531" t="s">
        <v>49</v>
      </c>
      <c r="G1531">
        <v>3019</v>
      </c>
      <c r="H1531">
        <v>1</v>
      </c>
      <c r="I1531" t="s">
        <v>32</v>
      </c>
      <c r="J1531">
        <v>5953</v>
      </c>
      <c r="K1531" t="s">
        <v>27</v>
      </c>
      <c r="L1531" t="s">
        <v>32</v>
      </c>
      <c r="M1531" t="s">
        <v>33</v>
      </c>
      <c r="N1531">
        <v>37.5</v>
      </c>
      <c r="O1531" t="s">
        <v>30</v>
      </c>
      <c r="P1531">
        <v>7.6920000000000002E-2</v>
      </c>
      <c r="Q1531">
        <v>4</v>
      </c>
      <c r="R1531" t="s">
        <v>123</v>
      </c>
      <c r="S1531" s="1">
        <v>45646</v>
      </c>
      <c r="T1531">
        <v>1</v>
      </c>
      <c r="U1531">
        <v>2024</v>
      </c>
      <c r="V1531">
        <v>265249</v>
      </c>
      <c r="W1531" s="2">
        <v>6614611</v>
      </c>
    </row>
    <row r="1532" spans="1:23" x14ac:dyDescent="0.35">
      <c r="A1532" s="1">
        <v>45657</v>
      </c>
      <c r="B1532">
        <v>265249</v>
      </c>
      <c r="C1532" t="s">
        <v>23</v>
      </c>
      <c r="D1532">
        <v>265247</v>
      </c>
      <c r="E1532" t="s">
        <v>48</v>
      </c>
      <c r="F1532" t="s">
        <v>49</v>
      </c>
      <c r="G1532">
        <v>3016</v>
      </c>
      <c r="H1532">
        <v>2</v>
      </c>
      <c r="I1532" t="s">
        <v>55</v>
      </c>
      <c r="J1532">
        <v>1206</v>
      </c>
      <c r="K1532" t="s">
        <v>56</v>
      </c>
      <c r="L1532" t="s">
        <v>105</v>
      </c>
      <c r="M1532" t="s">
        <v>33</v>
      </c>
      <c r="N1532">
        <v>180</v>
      </c>
      <c r="O1532" t="s">
        <v>30</v>
      </c>
      <c r="P1532">
        <v>0.13292000000000001</v>
      </c>
      <c r="Q1532">
        <v>3</v>
      </c>
      <c r="R1532" t="s">
        <v>123</v>
      </c>
      <c r="S1532" s="1">
        <v>45646</v>
      </c>
      <c r="T1532">
        <v>1</v>
      </c>
      <c r="U1532">
        <v>2024</v>
      </c>
      <c r="V1532">
        <v>265249</v>
      </c>
      <c r="W1532" s="2">
        <v>6614611</v>
      </c>
    </row>
    <row r="1533" spans="1:23" x14ac:dyDescent="0.35">
      <c r="A1533" s="1">
        <v>45657</v>
      </c>
      <c r="B1533">
        <v>265249</v>
      </c>
      <c r="C1533" t="s">
        <v>23</v>
      </c>
      <c r="D1533">
        <v>265247</v>
      </c>
      <c r="E1533" t="s">
        <v>48</v>
      </c>
      <c r="F1533" t="s">
        <v>49</v>
      </c>
      <c r="G1533">
        <v>3016</v>
      </c>
      <c r="H1533">
        <v>2</v>
      </c>
      <c r="I1533" t="s">
        <v>55</v>
      </c>
      <c r="J1533">
        <v>1206</v>
      </c>
      <c r="K1533" t="s">
        <v>56</v>
      </c>
      <c r="L1533" t="s">
        <v>105</v>
      </c>
      <c r="M1533" t="s">
        <v>33</v>
      </c>
      <c r="N1533">
        <v>0</v>
      </c>
      <c r="O1533" t="s">
        <v>39</v>
      </c>
      <c r="P1533">
        <v>3</v>
      </c>
      <c r="Q1533">
        <v>3</v>
      </c>
      <c r="R1533" t="s">
        <v>123</v>
      </c>
      <c r="S1533" s="1">
        <v>45646</v>
      </c>
      <c r="T1533">
        <v>1</v>
      </c>
      <c r="U1533">
        <v>2024</v>
      </c>
      <c r="V1533">
        <v>265249</v>
      </c>
      <c r="W1533" s="2">
        <v>6614611</v>
      </c>
    </row>
    <row r="1534" spans="1:23" x14ac:dyDescent="0.35">
      <c r="A1534" s="1">
        <v>45657</v>
      </c>
      <c r="B1534">
        <v>265249</v>
      </c>
      <c r="C1534" t="s">
        <v>23</v>
      </c>
      <c r="D1534">
        <v>265247</v>
      </c>
      <c r="E1534" t="s">
        <v>48</v>
      </c>
      <c r="F1534" t="s">
        <v>49</v>
      </c>
      <c r="G1534">
        <v>3016</v>
      </c>
      <c r="H1534">
        <v>2</v>
      </c>
      <c r="I1534" t="s">
        <v>55</v>
      </c>
      <c r="J1534">
        <v>1206</v>
      </c>
      <c r="K1534" t="s">
        <v>56</v>
      </c>
      <c r="L1534" t="s">
        <v>105</v>
      </c>
      <c r="M1534" t="s">
        <v>33</v>
      </c>
      <c r="N1534">
        <v>180</v>
      </c>
      <c r="O1534" t="s">
        <v>54</v>
      </c>
      <c r="P1534">
        <v>0.53169</v>
      </c>
      <c r="Q1534">
        <v>3</v>
      </c>
      <c r="R1534" t="s">
        <v>123</v>
      </c>
      <c r="S1534" s="1">
        <v>45646</v>
      </c>
      <c r="T1534">
        <v>1</v>
      </c>
      <c r="U1534">
        <v>2024</v>
      </c>
      <c r="V1534">
        <v>265249</v>
      </c>
      <c r="W1534" s="2">
        <v>6614611</v>
      </c>
    </row>
    <row r="1535" spans="1:23" x14ac:dyDescent="0.35">
      <c r="A1535" s="1">
        <v>45657</v>
      </c>
      <c r="B1535">
        <v>265249</v>
      </c>
      <c r="C1535" t="s">
        <v>23</v>
      </c>
      <c r="D1535">
        <v>265247</v>
      </c>
      <c r="E1535" t="s">
        <v>48</v>
      </c>
      <c r="F1535" t="s">
        <v>49</v>
      </c>
      <c r="G1535">
        <v>3018</v>
      </c>
      <c r="H1535">
        <v>1</v>
      </c>
      <c r="I1535" t="s">
        <v>26</v>
      </c>
      <c r="J1535">
        <v>6432</v>
      </c>
      <c r="K1535" t="s">
        <v>27</v>
      </c>
      <c r="L1535" t="s">
        <v>45</v>
      </c>
      <c r="M1535" t="s">
        <v>33</v>
      </c>
      <c r="N1535">
        <v>23.5</v>
      </c>
      <c r="O1535" t="s">
        <v>30</v>
      </c>
      <c r="P1535">
        <v>2.8920000000000001E-2</v>
      </c>
      <c r="Q1535">
        <v>1</v>
      </c>
      <c r="R1535" t="s">
        <v>123</v>
      </c>
      <c r="S1535" s="1">
        <v>45646</v>
      </c>
      <c r="T1535">
        <v>1</v>
      </c>
      <c r="U1535">
        <v>2024</v>
      </c>
      <c r="V1535">
        <v>265249</v>
      </c>
      <c r="W1535" s="2">
        <v>6614611</v>
      </c>
    </row>
    <row r="1536" spans="1:23" x14ac:dyDescent="0.35">
      <c r="A1536" s="1">
        <v>45657</v>
      </c>
      <c r="B1536">
        <v>265249</v>
      </c>
      <c r="C1536" t="s">
        <v>23</v>
      </c>
      <c r="D1536">
        <v>259401</v>
      </c>
      <c r="E1536" t="s">
        <v>44</v>
      </c>
      <c r="F1536" t="s">
        <v>36</v>
      </c>
      <c r="G1536">
        <v>3018</v>
      </c>
      <c r="H1536">
        <v>1</v>
      </c>
      <c r="I1536" t="s">
        <v>26</v>
      </c>
      <c r="J1536">
        <v>6432</v>
      </c>
      <c r="K1536" t="s">
        <v>27</v>
      </c>
      <c r="L1536" t="s">
        <v>45</v>
      </c>
      <c r="M1536" t="s">
        <v>33</v>
      </c>
      <c r="N1536">
        <v>45</v>
      </c>
      <c r="O1536" t="s">
        <v>30</v>
      </c>
      <c r="P1536">
        <v>5.5379999999999999E-2</v>
      </c>
      <c r="Q1536">
        <v>1</v>
      </c>
      <c r="R1536" t="s">
        <v>31</v>
      </c>
      <c r="S1536" s="1">
        <v>45646</v>
      </c>
      <c r="T1536">
        <v>5</v>
      </c>
      <c r="U1536">
        <v>2024</v>
      </c>
      <c r="V1536">
        <v>265249</v>
      </c>
      <c r="W1536" s="2">
        <v>6614611</v>
      </c>
    </row>
    <row r="1537" spans="1:23" x14ac:dyDescent="0.35">
      <c r="A1537" s="1">
        <v>45657</v>
      </c>
      <c r="B1537">
        <v>265249</v>
      </c>
      <c r="C1537" t="s">
        <v>23</v>
      </c>
      <c r="D1537">
        <v>259401</v>
      </c>
      <c r="E1537" t="s">
        <v>44</v>
      </c>
      <c r="F1537" t="s">
        <v>36</v>
      </c>
      <c r="G1537">
        <v>3018</v>
      </c>
      <c r="H1537">
        <v>1</v>
      </c>
      <c r="I1537" t="s">
        <v>26</v>
      </c>
      <c r="J1537">
        <v>6787</v>
      </c>
      <c r="K1537" t="s">
        <v>27</v>
      </c>
      <c r="L1537" t="s">
        <v>40</v>
      </c>
      <c r="M1537" t="s">
        <v>33</v>
      </c>
      <c r="N1537">
        <v>49.5</v>
      </c>
      <c r="O1537" t="s">
        <v>30</v>
      </c>
      <c r="P1537">
        <v>6.0920000000000002E-2</v>
      </c>
      <c r="Q1537">
        <v>1</v>
      </c>
      <c r="R1537" t="s">
        <v>31</v>
      </c>
      <c r="S1537" s="1">
        <v>45646</v>
      </c>
      <c r="T1537">
        <v>5</v>
      </c>
      <c r="U1537">
        <v>2024</v>
      </c>
      <c r="V1537">
        <v>265249</v>
      </c>
      <c r="W1537" s="2">
        <v>6614611</v>
      </c>
    </row>
    <row r="1538" spans="1:23" x14ac:dyDescent="0.35">
      <c r="A1538" s="1">
        <v>45657</v>
      </c>
      <c r="B1538">
        <v>265249</v>
      </c>
      <c r="C1538" t="s">
        <v>23</v>
      </c>
      <c r="D1538">
        <v>259401</v>
      </c>
      <c r="E1538" t="s">
        <v>44</v>
      </c>
      <c r="F1538" t="s">
        <v>36</v>
      </c>
      <c r="G1538">
        <v>3018</v>
      </c>
      <c r="H1538">
        <v>1</v>
      </c>
      <c r="I1538" t="s">
        <v>26</v>
      </c>
      <c r="J1538">
        <v>6790</v>
      </c>
      <c r="K1538" t="s">
        <v>27</v>
      </c>
      <c r="L1538" t="s">
        <v>42</v>
      </c>
      <c r="M1538" t="s">
        <v>33</v>
      </c>
      <c r="N1538">
        <v>30</v>
      </c>
      <c r="O1538" t="s">
        <v>30</v>
      </c>
      <c r="P1538">
        <v>0.18462000000000001</v>
      </c>
      <c r="Q1538">
        <v>5</v>
      </c>
      <c r="R1538" t="s">
        <v>31</v>
      </c>
      <c r="S1538" s="1">
        <v>45646</v>
      </c>
      <c r="T1538">
        <v>5</v>
      </c>
      <c r="U1538">
        <v>2024</v>
      </c>
      <c r="V1538">
        <v>265249</v>
      </c>
      <c r="W1538" s="2">
        <v>6614611</v>
      </c>
    </row>
    <row r="1539" spans="1:23" x14ac:dyDescent="0.35">
      <c r="A1539" s="1">
        <v>45657</v>
      </c>
      <c r="B1539">
        <v>265249</v>
      </c>
      <c r="C1539" t="s">
        <v>23</v>
      </c>
      <c r="D1539">
        <v>259401</v>
      </c>
      <c r="E1539" t="s">
        <v>44</v>
      </c>
      <c r="F1539" t="s">
        <v>36</v>
      </c>
      <c r="G1539">
        <v>3018</v>
      </c>
      <c r="H1539">
        <v>1</v>
      </c>
      <c r="I1539" t="s">
        <v>26</v>
      </c>
      <c r="J1539">
        <v>6789</v>
      </c>
      <c r="K1539" t="s">
        <v>27</v>
      </c>
      <c r="L1539" t="s">
        <v>38</v>
      </c>
      <c r="M1539" t="s">
        <v>33</v>
      </c>
      <c r="N1539">
        <v>36</v>
      </c>
      <c r="O1539" t="s">
        <v>47</v>
      </c>
      <c r="P1539">
        <v>8.8620000000000004E-2</v>
      </c>
      <c r="Q1539">
        <v>2</v>
      </c>
      <c r="R1539" t="s">
        <v>31</v>
      </c>
      <c r="S1539" s="1">
        <v>45646</v>
      </c>
      <c r="T1539">
        <v>5</v>
      </c>
      <c r="U1539">
        <v>2024</v>
      </c>
      <c r="V1539">
        <v>265249</v>
      </c>
      <c r="W1539" s="2">
        <v>6614611</v>
      </c>
    </row>
    <row r="1540" spans="1:23" x14ac:dyDescent="0.35">
      <c r="A1540" s="1">
        <v>45657</v>
      </c>
      <c r="B1540">
        <v>265249</v>
      </c>
      <c r="C1540" t="s">
        <v>23</v>
      </c>
      <c r="D1540">
        <v>259401</v>
      </c>
      <c r="E1540" t="s">
        <v>44</v>
      </c>
      <c r="F1540" t="s">
        <v>36</v>
      </c>
      <c r="G1540">
        <v>3018</v>
      </c>
      <c r="H1540">
        <v>1</v>
      </c>
      <c r="I1540" t="s">
        <v>26</v>
      </c>
      <c r="J1540">
        <v>22073</v>
      </c>
      <c r="K1540" t="s">
        <v>27</v>
      </c>
      <c r="L1540" t="s">
        <v>149</v>
      </c>
      <c r="M1540" t="s">
        <v>33</v>
      </c>
      <c r="N1540">
        <v>30</v>
      </c>
      <c r="O1540" t="s">
        <v>77</v>
      </c>
      <c r="P1540">
        <v>1.9938499999999999</v>
      </c>
      <c r="Q1540">
        <v>54</v>
      </c>
      <c r="R1540" t="s">
        <v>31</v>
      </c>
      <c r="S1540" s="1">
        <v>45646</v>
      </c>
      <c r="T1540">
        <v>5</v>
      </c>
      <c r="U1540">
        <v>2024</v>
      </c>
      <c r="V1540">
        <v>265249</v>
      </c>
      <c r="W1540" s="2">
        <v>6614611</v>
      </c>
    </row>
    <row r="1541" spans="1:23" x14ac:dyDescent="0.35">
      <c r="A1541" s="1">
        <v>45657</v>
      </c>
      <c r="B1541">
        <v>265249</v>
      </c>
      <c r="C1541" t="s">
        <v>23</v>
      </c>
      <c r="D1541">
        <v>259401</v>
      </c>
      <c r="E1541" t="s">
        <v>44</v>
      </c>
      <c r="F1541" t="s">
        <v>36</v>
      </c>
      <c r="G1541">
        <v>3019</v>
      </c>
      <c r="H1541">
        <v>1</v>
      </c>
      <c r="I1541" t="s">
        <v>32</v>
      </c>
      <c r="J1541">
        <v>5953</v>
      </c>
      <c r="K1541" t="s">
        <v>27</v>
      </c>
      <c r="L1541" t="s">
        <v>32</v>
      </c>
      <c r="M1541" t="s">
        <v>33</v>
      </c>
      <c r="N1541">
        <v>40.5</v>
      </c>
      <c r="O1541" t="s">
        <v>30</v>
      </c>
      <c r="P1541">
        <v>4.9849999999999998E-2</v>
      </c>
      <c r="Q1541">
        <v>1</v>
      </c>
      <c r="R1541" t="s">
        <v>31</v>
      </c>
      <c r="S1541" s="1">
        <v>45646</v>
      </c>
      <c r="T1541">
        <v>5</v>
      </c>
      <c r="U1541">
        <v>2024</v>
      </c>
      <c r="V1541">
        <v>265249</v>
      </c>
      <c r="W1541" s="2">
        <v>6614611</v>
      </c>
    </row>
    <row r="1542" spans="1:23" x14ac:dyDescent="0.35">
      <c r="A1542" s="1">
        <v>45657</v>
      </c>
      <c r="B1542">
        <v>265249</v>
      </c>
      <c r="C1542" t="s">
        <v>23</v>
      </c>
      <c r="D1542">
        <v>259401</v>
      </c>
      <c r="E1542" t="s">
        <v>44</v>
      </c>
      <c r="F1542" t="s">
        <v>36</v>
      </c>
      <c r="G1542">
        <v>3018</v>
      </c>
      <c r="H1542">
        <v>1</v>
      </c>
      <c r="I1542" t="s">
        <v>26</v>
      </c>
      <c r="J1542">
        <v>6787</v>
      </c>
      <c r="K1542" t="s">
        <v>27</v>
      </c>
      <c r="L1542" t="s">
        <v>40</v>
      </c>
      <c r="M1542" t="s">
        <v>33</v>
      </c>
      <c r="N1542">
        <v>54</v>
      </c>
      <c r="O1542" t="s">
        <v>30</v>
      </c>
      <c r="P1542">
        <v>0.79754000000000003</v>
      </c>
      <c r="Q1542">
        <v>12</v>
      </c>
      <c r="R1542" t="s">
        <v>31</v>
      </c>
      <c r="S1542" s="1">
        <v>45646</v>
      </c>
      <c r="T1542">
        <v>5</v>
      </c>
      <c r="U1542">
        <v>2024</v>
      </c>
      <c r="V1542">
        <v>265249</v>
      </c>
      <c r="W1542" s="2">
        <v>6614611</v>
      </c>
    </row>
    <row r="1543" spans="1:23" x14ac:dyDescent="0.35">
      <c r="A1543" s="1">
        <v>45657</v>
      </c>
      <c r="B1543">
        <v>265249</v>
      </c>
      <c r="C1543" t="s">
        <v>23</v>
      </c>
      <c r="D1543">
        <v>259401</v>
      </c>
      <c r="E1543" t="s">
        <v>44</v>
      </c>
      <c r="F1543" t="s">
        <v>36</v>
      </c>
      <c r="G1543">
        <v>3018</v>
      </c>
      <c r="H1543">
        <v>1</v>
      </c>
      <c r="I1543" t="s">
        <v>26</v>
      </c>
      <c r="J1543">
        <v>6788</v>
      </c>
      <c r="K1543" t="s">
        <v>27</v>
      </c>
      <c r="L1543" t="s">
        <v>28</v>
      </c>
      <c r="M1543" t="s">
        <v>33</v>
      </c>
      <c r="N1543">
        <v>18</v>
      </c>
      <c r="O1543" t="s">
        <v>30</v>
      </c>
      <c r="P1543">
        <v>4.4310000000000002E-2</v>
      </c>
      <c r="Q1543">
        <v>2</v>
      </c>
      <c r="R1543" t="s">
        <v>31</v>
      </c>
      <c r="S1543" s="1">
        <v>45646</v>
      </c>
      <c r="T1543">
        <v>5</v>
      </c>
      <c r="U1543">
        <v>2024</v>
      </c>
      <c r="V1543">
        <v>265249</v>
      </c>
      <c r="W1543" s="2">
        <v>6614611</v>
      </c>
    </row>
    <row r="1544" spans="1:23" x14ac:dyDescent="0.35">
      <c r="A1544" s="1">
        <v>45657</v>
      </c>
      <c r="B1544">
        <v>265249</v>
      </c>
      <c r="C1544" t="s">
        <v>23</v>
      </c>
      <c r="D1544">
        <v>259401</v>
      </c>
      <c r="E1544" t="s">
        <v>44</v>
      </c>
      <c r="F1544" t="s">
        <v>36</v>
      </c>
      <c r="G1544">
        <v>3018</v>
      </c>
      <c r="H1544">
        <v>1</v>
      </c>
      <c r="I1544" t="s">
        <v>26</v>
      </c>
      <c r="J1544">
        <v>6432</v>
      </c>
      <c r="K1544" t="s">
        <v>27</v>
      </c>
      <c r="L1544" t="s">
        <v>45</v>
      </c>
      <c r="M1544" t="s">
        <v>33</v>
      </c>
      <c r="N1544">
        <v>36</v>
      </c>
      <c r="O1544" t="s">
        <v>54</v>
      </c>
      <c r="P1544">
        <v>8.8620000000000004E-2</v>
      </c>
      <c r="Q1544">
        <v>2</v>
      </c>
      <c r="R1544" t="s">
        <v>31</v>
      </c>
      <c r="S1544" s="1">
        <v>45646</v>
      </c>
      <c r="T1544">
        <v>5</v>
      </c>
      <c r="U1544">
        <v>2024</v>
      </c>
      <c r="V1544">
        <v>265249</v>
      </c>
      <c r="W1544" s="2">
        <v>6614611</v>
      </c>
    </row>
    <row r="1545" spans="1:23" x14ac:dyDescent="0.35">
      <c r="A1545" s="1">
        <v>45657</v>
      </c>
      <c r="B1545">
        <v>265249</v>
      </c>
      <c r="C1545" t="s">
        <v>23</v>
      </c>
      <c r="D1545">
        <v>259401</v>
      </c>
      <c r="E1545" t="s">
        <v>44</v>
      </c>
      <c r="F1545" t="s">
        <v>36</v>
      </c>
      <c r="G1545">
        <v>3018</v>
      </c>
      <c r="H1545">
        <v>1</v>
      </c>
      <c r="I1545" t="s">
        <v>26</v>
      </c>
      <c r="J1545">
        <v>6432</v>
      </c>
      <c r="K1545" t="s">
        <v>27</v>
      </c>
      <c r="L1545" t="s">
        <v>45</v>
      </c>
      <c r="M1545" t="s">
        <v>33</v>
      </c>
      <c r="N1545">
        <v>36</v>
      </c>
      <c r="O1545" t="s">
        <v>30</v>
      </c>
      <c r="P1545">
        <v>4.4310000000000002E-2</v>
      </c>
      <c r="Q1545">
        <v>1</v>
      </c>
      <c r="R1545" t="s">
        <v>31</v>
      </c>
      <c r="S1545" s="1">
        <v>45646</v>
      </c>
      <c r="T1545">
        <v>5</v>
      </c>
      <c r="U1545">
        <v>2024</v>
      </c>
      <c r="V1545">
        <v>265249</v>
      </c>
      <c r="W1545" s="2">
        <v>6614611</v>
      </c>
    </row>
    <row r="1546" spans="1:23" x14ac:dyDescent="0.35">
      <c r="A1546" s="1">
        <v>45657</v>
      </c>
      <c r="B1546">
        <v>265249</v>
      </c>
      <c r="C1546" t="s">
        <v>23</v>
      </c>
      <c r="D1546">
        <v>259401</v>
      </c>
      <c r="E1546" t="s">
        <v>44</v>
      </c>
      <c r="F1546" t="s">
        <v>36</v>
      </c>
      <c r="G1546">
        <v>3018</v>
      </c>
      <c r="H1546">
        <v>1</v>
      </c>
      <c r="I1546" t="s">
        <v>26</v>
      </c>
      <c r="J1546">
        <v>6788</v>
      </c>
      <c r="K1546" t="s">
        <v>27</v>
      </c>
      <c r="L1546" t="s">
        <v>28</v>
      </c>
      <c r="M1546" t="s">
        <v>33</v>
      </c>
      <c r="N1546">
        <v>54</v>
      </c>
      <c r="O1546" t="s">
        <v>30</v>
      </c>
      <c r="P1546">
        <v>0.13292000000000001</v>
      </c>
      <c r="Q1546">
        <v>2</v>
      </c>
      <c r="R1546" t="s">
        <v>31</v>
      </c>
      <c r="S1546" s="1">
        <v>45646</v>
      </c>
      <c r="T1546">
        <v>5</v>
      </c>
      <c r="U1546">
        <v>2024</v>
      </c>
      <c r="V1546">
        <v>265249</v>
      </c>
      <c r="W1546" s="2">
        <v>6614611</v>
      </c>
    </row>
    <row r="1547" spans="1:23" x14ac:dyDescent="0.35">
      <c r="A1547" s="1">
        <v>45657</v>
      </c>
      <c r="B1547">
        <v>265249</v>
      </c>
      <c r="C1547" t="s">
        <v>23</v>
      </c>
      <c r="D1547">
        <v>259401</v>
      </c>
      <c r="E1547" t="s">
        <v>44</v>
      </c>
      <c r="F1547" t="s">
        <v>36</v>
      </c>
      <c r="G1547">
        <v>3018</v>
      </c>
      <c r="H1547">
        <v>1</v>
      </c>
      <c r="I1547" t="s">
        <v>26</v>
      </c>
      <c r="J1547">
        <v>6787</v>
      </c>
      <c r="K1547" t="s">
        <v>27</v>
      </c>
      <c r="L1547" t="s">
        <v>40</v>
      </c>
      <c r="M1547" t="s">
        <v>33</v>
      </c>
      <c r="N1547">
        <v>30</v>
      </c>
      <c r="O1547" t="s">
        <v>30</v>
      </c>
      <c r="P1547">
        <v>3.6920000000000001E-2</v>
      </c>
      <c r="Q1547">
        <v>1</v>
      </c>
      <c r="R1547" t="s">
        <v>31</v>
      </c>
      <c r="S1547" s="1">
        <v>45646</v>
      </c>
      <c r="T1547">
        <v>5</v>
      </c>
      <c r="U1547">
        <v>2024</v>
      </c>
      <c r="V1547">
        <v>265249</v>
      </c>
      <c r="W1547" s="2">
        <v>6614611</v>
      </c>
    </row>
    <row r="1548" spans="1:23" x14ac:dyDescent="0.35">
      <c r="A1548" s="1">
        <v>45657</v>
      </c>
      <c r="B1548">
        <v>265249</v>
      </c>
      <c r="C1548" t="s">
        <v>23</v>
      </c>
      <c r="D1548">
        <v>259401</v>
      </c>
      <c r="E1548" t="s">
        <v>44</v>
      </c>
      <c r="F1548" t="s">
        <v>36</v>
      </c>
      <c r="G1548">
        <v>3019</v>
      </c>
      <c r="H1548">
        <v>1</v>
      </c>
      <c r="I1548" t="s">
        <v>32</v>
      </c>
      <c r="J1548">
        <v>5953</v>
      </c>
      <c r="K1548" t="s">
        <v>27</v>
      </c>
      <c r="L1548" t="s">
        <v>32</v>
      </c>
      <c r="M1548" t="s">
        <v>33</v>
      </c>
      <c r="N1548">
        <v>60</v>
      </c>
      <c r="O1548" t="s">
        <v>30</v>
      </c>
      <c r="P1548">
        <v>0.85477000000000003</v>
      </c>
      <c r="Q1548">
        <v>15</v>
      </c>
      <c r="R1548" t="s">
        <v>31</v>
      </c>
      <c r="S1548" s="1">
        <v>45646</v>
      </c>
      <c r="T1548">
        <v>5</v>
      </c>
      <c r="U1548">
        <v>2024</v>
      </c>
      <c r="V1548">
        <v>265249</v>
      </c>
      <c r="W1548" s="2">
        <v>6614611</v>
      </c>
    </row>
    <row r="1549" spans="1:23" x14ac:dyDescent="0.35">
      <c r="A1549" s="1">
        <v>45657</v>
      </c>
      <c r="B1549">
        <v>265249</v>
      </c>
      <c r="C1549" t="s">
        <v>23</v>
      </c>
      <c r="D1549">
        <v>259401</v>
      </c>
      <c r="E1549" t="s">
        <v>44</v>
      </c>
      <c r="F1549" t="s">
        <v>36</v>
      </c>
      <c r="G1549">
        <v>3018</v>
      </c>
      <c r="H1549">
        <v>1</v>
      </c>
      <c r="I1549" t="s">
        <v>26</v>
      </c>
      <c r="J1549">
        <v>6794</v>
      </c>
      <c r="K1549" t="s">
        <v>27</v>
      </c>
      <c r="L1549" t="s">
        <v>41</v>
      </c>
      <c r="M1549" t="s">
        <v>33</v>
      </c>
      <c r="N1549">
        <v>45</v>
      </c>
      <c r="O1549" t="s">
        <v>30</v>
      </c>
      <c r="P1549">
        <v>0.11076999999999999</v>
      </c>
      <c r="Q1549">
        <v>2</v>
      </c>
      <c r="R1549" t="s">
        <v>31</v>
      </c>
      <c r="S1549" s="1">
        <v>45646</v>
      </c>
      <c r="T1549">
        <v>5</v>
      </c>
      <c r="U1549">
        <v>2024</v>
      </c>
      <c r="V1549">
        <v>265249</v>
      </c>
      <c r="W1549" s="2">
        <v>6614611</v>
      </c>
    </row>
    <row r="1550" spans="1:23" x14ac:dyDescent="0.35">
      <c r="A1550" s="1">
        <v>45657</v>
      </c>
      <c r="B1550">
        <v>265249</v>
      </c>
      <c r="C1550" t="s">
        <v>23</v>
      </c>
      <c r="D1550">
        <v>259401</v>
      </c>
      <c r="E1550" t="s">
        <v>44</v>
      </c>
      <c r="F1550" t="s">
        <v>36</v>
      </c>
      <c r="G1550">
        <v>3018</v>
      </c>
      <c r="H1550">
        <v>1</v>
      </c>
      <c r="I1550" t="s">
        <v>26</v>
      </c>
      <c r="J1550">
        <v>6794</v>
      </c>
      <c r="K1550" t="s">
        <v>27</v>
      </c>
      <c r="L1550" t="s">
        <v>41</v>
      </c>
      <c r="M1550" t="s">
        <v>33</v>
      </c>
      <c r="N1550">
        <v>0</v>
      </c>
      <c r="O1550" t="s">
        <v>39</v>
      </c>
      <c r="P1550">
        <v>3</v>
      </c>
      <c r="Q1550">
        <v>3</v>
      </c>
      <c r="R1550" t="s">
        <v>31</v>
      </c>
      <c r="S1550" s="1">
        <v>45646</v>
      </c>
      <c r="T1550">
        <v>5</v>
      </c>
      <c r="U1550">
        <v>2024</v>
      </c>
      <c r="V1550">
        <v>265249</v>
      </c>
      <c r="W1550" s="2">
        <v>6614611</v>
      </c>
    </row>
    <row r="1551" spans="1:23" x14ac:dyDescent="0.35">
      <c r="A1551" s="1">
        <v>45657</v>
      </c>
      <c r="B1551">
        <v>265249</v>
      </c>
      <c r="C1551" t="s">
        <v>23</v>
      </c>
      <c r="D1551">
        <v>259401</v>
      </c>
      <c r="E1551" t="s">
        <v>44</v>
      </c>
      <c r="F1551" t="s">
        <v>36</v>
      </c>
      <c r="G1551">
        <v>3018</v>
      </c>
      <c r="H1551">
        <v>1</v>
      </c>
      <c r="I1551" t="s">
        <v>26</v>
      </c>
      <c r="J1551">
        <v>6788</v>
      </c>
      <c r="K1551" t="s">
        <v>27</v>
      </c>
      <c r="L1551" t="s">
        <v>28</v>
      </c>
      <c r="M1551" t="s">
        <v>33</v>
      </c>
      <c r="N1551">
        <v>30</v>
      </c>
      <c r="O1551" t="s">
        <v>30</v>
      </c>
      <c r="P1551">
        <v>0.48</v>
      </c>
      <c r="Q1551">
        <v>13</v>
      </c>
      <c r="R1551" t="s">
        <v>31</v>
      </c>
      <c r="S1551" s="1">
        <v>45646</v>
      </c>
      <c r="T1551">
        <v>5</v>
      </c>
      <c r="U1551">
        <v>2024</v>
      </c>
      <c r="V1551">
        <v>265249</v>
      </c>
      <c r="W1551" s="2">
        <v>6614611</v>
      </c>
    </row>
    <row r="1552" spans="1:23" x14ac:dyDescent="0.35">
      <c r="A1552" s="1">
        <v>45657</v>
      </c>
      <c r="B1552">
        <v>265249</v>
      </c>
      <c r="C1552" t="s">
        <v>23</v>
      </c>
      <c r="D1552">
        <v>259401</v>
      </c>
      <c r="E1552" t="s">
        <v>44</v>
      </c>
      <c r="F1552" t="s">
        <v>36</v>
      </c>
      <c r="G1552">
        <v>3018</v>
      </c>
      <c r="H1552">
        <v>1</v>
      </c>
      <c r="I1552" t="s">
        <v>26</v>
      </c>
      <c r="J1552">
        <v>22073</v>
      </c>
      <c r="K1552" t="s">
        <v>27</v>
      </c>
      <c r="L1552" t="s">
        <v>149</v>
      </c>
      <c r="M1552" t="s">
        <v>33</v>
      </c>
      <c r="N1552">
        <v>36</v>
      </c>
      <c r="O1552" t="s">
        <v>47</v>
      </c>
      <c r="P1552">
        <v>1.2406200000000001</v>
      </c>
      <c r="Q1552">
        <v>28</v>
      </c>
      <c r="R1552" t="s">
        <v>31</v>
      </c>
      <c r="S1552" s="1">
        <v>45646</v>
      </c>
      <c r="T1552">
        <v>5</v>
      </c>
      <c r="U1552">
        <v>2024</v>
      </c>
      <c r="V1552">
        <v>265249</v>
      </c>
      <c r="W1552" s="2">
        <v>6614611</v>
      </c>
    </row>
    <row r="1553" spans="1:23" x14ac:dyDescent="0.35">
      <c r="A1553" s="1">
        <v>45657</v>
      </c>
      <c r="B1553">
        <v>265249</v>
      </c>
      <c r="C1553" t="s">
        <v>23</v>
      </c>
      <c r="D1553">
        <v>259401</v>
      </c>
      <c r="E1553" t="s">
        <v>44</v>
      </c>
      <c r="F1553" t="s">
        <v>36</v>
      </c>
      <c r="G1553">
        <v>3018</v>
      </c>
      <c r="H1553">
        <v>1</v>
      </c>
      <c r="I1553" t="s">
        <v>26</v>
      </c>
      <c r="J1553">
        <v>6788</v>
      </c>
      <c r="K1553" t="s">
        <v>27</v>
      </c>
      <c r="L1553" t="s">
        <v>28</v>
      </c>
      <c r="M1553" t="s">
        <v>33</v>
      </c>
      <c r="N1553">
        <v>9</v>
      </c>
      <c r="O1553" t="s">
        <v>30</v>
      </c>
      <c r="P1553">
        <v>1.108E-2</v>
      </c>
      <c r="Q1553">
        <v>1</v>
      </c>
      <c r="R1553" t="s">
        <v>31</v>
      </c>
      <c r="S1553" s="1">
        <v>45646</v>
      </c>
      <c r="T1553">
        <v>5</v>
      </c>
      <c r="U1553">
        <v>2024</v>
      </c>
      <c r="V1553">
        <v>265249</v>
      </c>
      <c r="W1553" s="2">
        <v>6614611</v>
      </c>
    </row>
    <row r="1554" spans="1:23" x14ac:dyDescent="0.35">
      <c r="A1554" s="1">
        <v>45657</v>
      </c>
      <c r="B1554">
        <v>265249</v>
      </c>
      <c r="C1554" t="s">
        <v>23</v>
      </c>
      <c r="D1554">
        <v>259401</v>
      </c>
      <c r="E1554" t="s">
        <v>44</v>
      </c>
      <c r="F1554" t="s">
        <v>36</v>
      </c>
      <c r="G1554">
        <v>3018</v>
      </c>
      <c r="H1554">
        <v>1</v>
      </c>
      <c r="I1554" t="s">
        <v>26</v>
      </c>
      <c r="J1554">
        <v>6794</v>
      </c>
      <c r="K1554" t="s">
        <v>27</v>
      </c>
      <c r="L1554" t="s">
        <v>41</v>
      </c>
      <c r="M1554" t="s">
        <v>33</v>
      </c>
      <c r="N1554">
        <v>40.5</v>
      </c>
      <c r="O1554" t="s">
        <v>30</v>
      </c>
      <c r="P1554">
        <v>4.9849999999999998E-2</v>
      </c>
      <c r="Q1554">
        <v>1</v>
      </c>
      <c r="R1554" t="s">
        <v>31</v>
      </c>
      <c r="S1554" s="1">
        <v>45646</v>
      </c>
      <c r="T1554">
        <v>5</v>
      </c>
      <c r="U1554">
        <v>2024</v>
      </c>
      <c r="V1554">
        <v>265249</v>
      </c>
      <c r="W1554" s="2">
        <v>6614611</v>
      </c>
    </row>
    <row r="1555" spans="1:23" x14ac:dyDescent="0.35">
      <c r="A1555" s="1">
        <v>45657</v>
      </c>
      <c r="B1555">
        <v>265249</v>
      </c>
      <c r="C1555" t="s">
        <v>23</v>
      </c>
      <c r="D1555">
        <v>280006</v>
      </c>
      <c r="E1555" t="s">
        <v>24</v>
      </c>
      <c r="F1555" t="s">
        <v>25</v>
      </c>
      <c r="G1555">
        <v>3018</v>
      </c>
      <c r="H1555">
        <v>1</v>
      </c>
      <c r="I1555" t="s">
        <v>26</v>
      </c>
      <c r="J1555">
        <v>6747</v>
      </c>
      <c r="K1555" t="s">
        <v>27</v>
      </c>
      <c r="L1555" t="s">
        <v>43</v>
      </c>
      <c r="M1555" t="s">
        <v>29</v>
      </c>
      <c r="N1555">
        <v>0</v>
      </c>
      <c r="O1555" t="s">
        <v>37</v>
      </c>
      <c r="P1555">
        <v>54</v>
      </c>
      <c r="Q1555">
        <v>54</v>
      </c>
      <c r="R1555" t="s">
        <v>31</v>
      </c>
      <c r="S1555" s="1">
        <v>45646</v>
      </c>
      <c r="T1555">
        <v>6</v>
      </c>
      <c r="U1555">
        <v>2024</v>
      </c>
      <c r="V1555">
        <v>265249</v>
      </c>
      <c r="W1555" s="2">
        <v>6614611</v>
      </c>
    </row>
    <row r="1556" spans="1:23" x14ac:dyDescent="0.35">
      <c r="A1556" s="1">
        <v>45657</v>
      </c>
      <c r="B1556">
        <v>265249</v>
      </c>
      <c r="C1556" t="s">
        <v>23</v>
      </c>
      <c r="D1556">
        <v>280006</v>
      </c>
      <c r="E1556" t="s">
        <v>24</v>
      </c>
      <c r="F1556" t="s">
        <v>25</v>
      </c>
      <c r="G1556">
        <v>3019</v>
      </c>
      <c r="H1556">
        <v>1</v>
      </c>
      <c r="I1556" t="s">
        <v>32</v>
      </c>
      <c r="J1556">
        <v>5953</v>
      </c>
      <c r="K1556" t="s">
        <v>27</v>
      </c>
      <c r="L1556" t="s">
        <v>32</v>
      </c>
      <c r="M1556" t="s">
        <v>33</v>
      </c>
      <c r="N1556">
        <v>0</v>
      </c>
      <c r="O1556" t="s">
        <v>34</v>
      </c>
      <c r="P1556">
        <v>3</v>
      </c>
      <c r="Q1556">
        <v>3</v>
      </c>
      <c r="R1556" t="s">
        <v>31</v>
      </c>
      <c r="S1556" s="1">
        <v>45646</v>
      </c>
      <c r="T1556">
        <v>6</v>
      </c>
      <c r="U1556">
        <v>2024</v>
      </c>
      <c r="V1556">
        <v>265249</v>
      </c>
      <c r="W1556" s="2">
        <v>6614611</v>
      </c>
    </row>
    <row r="1557" spans="1:23" x14ac:dyDescent="0.35">
      <c r="A1557" s="1">
        <v>45657</v>
      </c>
      <c r="B1557">
        <v>265249</v>
      </c>
      <c r="C1557" t="s">
        <v>23</v>
      </c>
      <c r="D1557">
        <v>280006</v>
      </c>
      <c r="E1557" t="s">
        <v>24</v>
      </c>
      <c r="F1557" t="s">
        <v>25</v>
      </c>
      <c r="G1557">
        <v>3019</v>
      </c>
      <c r="H1557">
        <v>1</v>
      </c>
      <c r="I1557" t="s">
        <v>32</v>
      </c>
      <c r="J1557">
        <v>5953</v>
      </c>
      <c r="K1557" t="s">
        <v>27</v>
      </c>
      <c r="L1557" t="s">
        <v>32</v>
      </c>
      <c r="M1557" t="s">
        <v>33</v>
      </c>
      <c r="N1557">
        <v>27</v>
      </c>
      <c r="O1557" t="s">
        <v>30</v>
      </c>
      <c r="P1557">
        <v>6.6460000000000005E-2</v>
      </c>
      <c r="Q1557">
        <v>2</v>
      </c>
      <c r="R1557" t="s">
        <v>31</v>
      </c>
      <c r="S1557" s="1">
        <v>45646</v>
      </c>
      <c r="T1557">
        <v>6</v>
      </c>
      <c r="U1557">
        <v>2024</v>
      </c>
      <c r="V1557">
        <v>265249</v>
      </c>
      <c r="W1557" s="2">
        <v>6614611</v>
      </c>
    </row>
    <row r="1558" spans="1:23" x14ac:dyDescent="0.35">
      <c r="A1558" s="1">
        <v>45657</v>
      </c>
      <c r="B1558">
        <v>265249</v>
      </c>
      <c r="C1558" t="s">
        <v>23</v>
      </c>
      <c r="D1558">
        <v>280006</v>
      </c>
      <c r="E1558" t="s">
        <v>24</v>
      </c>
      <c r="F1558" t="s">
        <v>25</v>
      </c>
      <c r="G1558">
        <v>3019</v>
      </c>
      <c r="H1558">
        <v>1</v>
      </c>
      <c r="I1558" t="s">
        <v>32</v>
      </c>
      <c r="J1558">
        <v>5953</v>
      </c>
      <c r="K1558" t="s">
        <v>27</v>
      </c>
      <c r="L1558" t="s">
        <v>32</v>
      </c>
      <c r="M1558" t="s">
        <v>33</v>
      </c>
      <c r="N1558">
        <v>0</v>
      </c>
      <c r="O1558" t="s">
        <v>39</v>
      </c>
      <c r="P1558">
        <v>12</v>
      </c>
      <c r="Q1558">
        <v>12</v>
      </c>
      <c r="R1558" t="s">
        <v>31</v>
      </c>
      <c r="S1558" s="1">
        <v>45646</v>
      </c>
      <c r="T1558">
        <v>6</v>
      </c>
      <c r="U1558">
        <v>2024</v>
      </c>
      <c r="V1558">
        <v>265249</v>
      </c>
      <c r="W1558" s="2">
        <v>6614611</v>
      </c>
    </row>
    <row r="1559" spans="1:23" x14ac:dyDescent="0.35">
      <c r="A1559" s="1">
        <v>45657</v>
      </c>
      <c r="B1559">
        <v>265249</v>
      </c>
      <c r="C1559" t="s">
        <v>23</v>
      </c>
      <c r="D1559">
        <v>280006</v>
      </c>
      <c r="E1559" t="s">
        <v>24</v>
      </c>
      <c r="F1559" t="s">
        <v>25</v>
      </c>
      <c r="G1559">
        <v>3018</v>
      </c>
      <c r="H1559">
        <v>1</v>
      </c>
      <c r="I1559" t="s">
        <v>26</v>
      </c>
      <c r="J1559">
        <v>6790</v>
      </c>
      <c r="K1559" t="s">
        <v>27</v>
      </c>
      <c r="L1559" t="s">
        <v>42</v>
      </c>
      <c r="M1559" t="s">
        <v>29</v>
      </c>
      <c r="N1559">
        <v>50.5</v>
      </c>
      <c r="O1559" t="s">
        <v>30</v>
      </c>
      <c r="P1559">
        <v>0.24862000000000001</v>
      </c>
      <c r="Q1559">
        <v>4</v>
      </c>
      <c r="R1559" t="s">
        <v>31</v>
      </c>
      <c r="S1559" s="1">
        <v>45646</v>
      </c>
      <c r="T1559">
        <v>6</v>
      </c>
      <c r="U1559">
        <v>2024</v>
      </c>
      <c r="V1559">
        <v>265249</v>
      </c>
      <c r="W1559" s="2">
        <v>6614611</v>
      </c>
    </row>
    <row r="1560" spans="1:23" x14ac:dyDescent="0.35">
      <c r="A1560" s="1">
        <v>45565</v>
      </c>
      <c r="B1560">
        <v>265249</v>
      </c>
      <c r="C1560" t="s">
        <v>23</v>
      </c>
      <c r="D1560">
        <v>265247</v>
      </c>
      <c r="E1560" t="s">
        <v>48</v>
      </c>
      <c r="F1560" t="s">
        <v>49</v>
      </c>
      <c r="G1560">
        <v>3015</v>
      </c>
      <c r="H1560">
        <v>2</v>
      </c>
      <c r="I1560" t="s">
        <v>50</v>
      </c>
      <c r="J1560">
        <v>5887</v>
      </c>
      <c r="K1560" t="s">
        <v>65</v>
      </c>
      <c r="L1560" t="s">
        <v>125</v>
      </c>
      <c r="M1560" t="s">
        <v>33</v>
      </c>
      <c r="N1560">
        <v>75</v>
      </c>
      <c r="O1560" t="s">
        <v>30</v>
      </c>
      <c r="P1560">
        <v>0.27692</v>
      </c>
      <c r="Q1560">
        <v>3</v>
      </c>
      <c r="R1560" t="s">
        <v>31</v>
      </c>
      <c r="S1560" s="1">
        <v>45566</v>
      </c>
      <c r="T1560">
        <v>2</v>
      </c>
      <c r="U1560">
        <v>2024</v>
      </c>
      <c r="V1560">
        <v>265249</v>
      </c>
      <c r="W1560" s="2">
        <v>6614611</v>
      </c>
    </row>
    <row r="1561" spans="1:23" x14ac:dyDescent="0.35">
      <c r="A1561" s="1">
        <v>45565</v>
      </c>
      <c r="B1561">
        <v>265249</v>
      </c>
      <c r="C1561" t="s">
        <v>23</v>
      </c>
      <c r="D1561">
        <v>265247</v>
      </c>
      <c r="E1561" t="s">
        <v>48</v>
      </c>
      <c r="F1561" t="s">
        <v>49</v>
      </c>
      <c r="G1561">
        <v>3015</v>
      </c>
      <c r="H1561">
        <v>2</v>
      </c>
      <c r="I1561" t="s">
        <v>50</v>
      </c>
      <c r="J1561">
        <v>5887</v>
      </c>
      <c r="K1561" t="s">
        <v>65</v>
      </c>
      <c r="L1561" t="s">
        <v>125</v>
      </c>
      <c r="M1561" t="s">
        <v>33</v>
      </c>
      <c r="N1561">
        <v>0</v>
      </c>
      <c r="O1561" t="s">
        <v>39</v>
      </c>
      <c r="P1561">
        <v>3</v>
      </c>
      <c r="Q1561">
        <v>3</v>
      </c>
      <c r="R1561" t="s">
        <v>31</v>
      </c>
      <c r="S1561" s="1">
        <v>45566</v>
      </c>
      <c r="T1561">
        <v>2</v>
      </c>
      <c r="U1561">
        <v>2024</v>
      </c>
      <c r="V1561">
        <v>265249</v>
      </c>
      <c r="W1561" s="2">
        <v>6614611</v>
      </c>
    </row>
    <row r="1562" spans="1:23" x14ac:dyDescent="0.35">
      <c r="A1562" s="1">
        <v>45565</v>
      </c>
      <c r="B1562">
        <v>265249</v>
      </c>
      <c r="C1562" t="s">
        <v>23</v>
      </c>
      <c r="D1562">
        <v>265247</v>
      </c>
      <c r="E1562" t="s">
        <v>48</v>
      </c>
      <c r="F1562" t="s">
        <v>49</v>
      </c>
      <c r="G1562">
        <v>3015</v>
      </c>
      <c r="H1562">
        <v>2</v>
      </c>
      <c r="I1562" t="s">
        <v>50</v>
      </c>
      <c r="J1562">
        <v>7615</v>
      </c>
      <c r="K1562" t="s">
        <v>61</v>
      </c>
      <c r="L1562" t="s">
        <v>63</v>
      </c>
      <c r="M1562" t="s">
        <v>53</v>
      </c>
      <c r="N1562">
        <v>125</v>
      </c>
      <c r="O1562" t="s">
        <v>30</v>
      </c>
      <c r="P1562">
        <v>0.15154999999999999</v>
      </c>
      <c r="Q1562">
        <v>2</v>
      </c>
      <c r="R1562" t="s">
        <v>31</v>
      </c>
      <c r="S1562" s="1">
        <v>45566</v>
      </c>
      <c r="T1562">
        <v>2</v>
      </c>
      <c r="U1562">
        <v>2024</v>
      </c>
      <c r="V1562">
        <v>265249</v>
      </c>
      <c r="W1562" s="2">
        <v>6614611</v>
      </c>
    </row>
    <row r="1563" spans="1:23" x14ac:dyDescent="0.35">
      <c r="A1563" s="1">
        <v>45565</v>
      </c>
      <c r="B1563">
        <v>265249</v>
      </c>
      <c r="C1563" t="s">
        <v>23</v>
      </c>
      <c r="D1563">
        <v>265247</v>
      </c>
      <c r="E1563" t="s">
        <v>48</v>
      </c>
      <c r="F1563" t="s">
        <v>49</v>
      </c>
      <c r="G1563">
        <v>3015</v>
      </c>
      <c r="H1563">
        <v>2</v>
      </c>
      <c r="I1563" t="s">
        <v>50</v>
      </c>
      <c r="J1563">
        <v>7615</v>
      </c>
      <c r="K1563" t="s">
        <v>61</v>
      </c>
      <c r="L1563" t="s">
        <v>63</v>
      </c>
      <c r="M1563" t="s">
        <v>53</v>
      </c>
      <c r="N1563">
        <v>0</v>
      </c>
      <c r="O1563" t="s">
        <v>39</v>
      </c>
      <c r="P1563">
        <v>1</v>
      </c>
      <c r="Q1563">
        <v>1</v>
      </c>
      <c r="R1563" t="s">
        <v>31</v>
      </c>
      <c r="S1563" s="1">
        <v>45566</v>
      </c>
      <c r="T1563">
        <v>2</v>
      </c>
      <c r="U1563">
        <v>2024</v>
      </c>
      <c r="V1563">
        <v>265249</v>
      </c>
      <c r="W1563" s="2">
        <v>6614611</v>
      </c>
    </row>
    <row r="1564" spans="1:23" x14ac:dyDescent="0.35">
      <c r="A1564" s="1">
        <v>45565</v>
      </c>
      <c r="B1564">
        <v>265249</v>
      </c>
      <c r="C1564" t="s">
        <v>23</v>
      </c>
      <c r="D1564">
        <v>265247</v>
      </c>
      <c r="E1564" t="s">
        <v>48</v>
      </c>
      <c r="F1564" t="s">
        <v>49</v>
      </c>
      <c r="G1564">
        <v>3019</v>
      </c>
      <c r="H1564">
        <v>1</v>
      </c>
      <c r="I1564" t="s">
        <v>32</v>
      </c>
      <c r="J1564">
        <v>5953</v>
      </c>
      <c r="K1564" t="s">
        <v>27</v>
      </c>
      <c r="L1564" t="s">
        <v>32</v>
      </c>
      <c r="M1564" t="s">
        <v>33</v>
      </c>
      <c r="N1564">
        <v>20</v>
      </c>
      <c r="O1564" t="s">
        <v>30</v>
      </c>
      <c r="P1564">
        <v>6.9739999999999996E-2</v>
      </c>
      <c r="Q1564">
        <v>3</v>
      </c>
      <c r="R1564" t="s">
        <v>31</v>
      </c>
      <c r="S1564" s="1">
        <v>45566</v>
      </c>
      <c r="T1564">
        <v>2</v>
      </c>
      <c r="U1564">
        <v>2024</v>
      </c>
      <c r="V1564">
        <v>265249</v>
      </c>
      <c r="W1564" s="2">
        <v>6614611</v>
      </c>
    </row>
    <row r="1565" spans="1:23" x14ac:dyDescent="0.35">
      <c r="A1565" s="1">
        <v>45565</v>
      </c>
      <c r="B1565">
        <v>265249</v>
      </c>
      <c r="C1565" t="s">
        <v>23</v>
      </c>
      <c r="D1565">
        <v>265247</v>
      </c>
      <c r="E1565" t="s">
        <v>48</v>
      </c>
      <c r="F1565" t="s">
        <v>49</v>
      </c>
      <c r="G1565">
        <v>3016</v>
      </c>
      <c r="H1565">
        <v>2</v>
      </c>
      <c r="I1565" t="s">
        <v>55</v>
      </c>
      <c r="J1565">
        <v>1206</v>
      </c>
      <c r="K1565" t="s">
        <v>58</v>
      </c>
      <c r="L1565" t="s">
        <v>113</v>
      </c>
      <c r="M1565" t="s">
        <v>33</v>
      </c>
      <c r="N1565">
        <v>60</v>
      </c>
      <c r="O1565" t="s">
        <v>30</v>
      </c>
      <c r="P1565">
        <v>1.8166199999999999</v>
      </c>
      <c r="Q1565">
        <v>31</v>
      </c>
      <c r="R1565" t="s">
        <v>31</v>
      </c>
      <c r="S1565" s="1">
        <v>45566</v>
      </c>
      <c r="T1565">
        <v>2</v>
      </c>
      <c r="U1565">
        <v>2024</v>
      </c>
      <c r="V1565">
        <v>265249</v>
      </c>
      <c r="W1565" s="2">
        <v>6614611</v>
      </c>
    </row>
    <row r="1566" spans="1:23" x14ac:dyDescent="0.35">
      <c r="A1566" s="1">
        <v>45565</v>
      </c>
      <c r="B1566">
        <v>265249</v>
      </c>
      <c r="C1566" t="s">
        <v>23</v>
      </c>
      <c r="D1566">
        <v>265247</v>
      </c>
      <c r="E1566" t="s">
        <v>48</v>
      </c>
      <c r="F1566" t="s">
        <v>49</v>
      </c>
      <c r="G1566">
        <v>3016</v>
      </c>
      <c r="H1566">
        <v>2</v>
      </c>
      <c r="I1566" t="s">
        <v>55</v>
      </c>
      <c r="J1566">
        <v>1206</v>
      </c>
      <c r="K1566" t="s">
        <v>58</v>
      </c>
      <c r="L1566" t="s">
        <v>113</v>
      </c>
      <c r="M1566" t="s">
        <v>33</v>
      </c>
      <c r="N1566">
        <v>0</v>
      </c>
      <c r="O1566" t="s">
        <v>39</v>
      </c>
      <c r="P1566">
        <v>2</v>
      </c>
      <c r="Q1566">
        <v>2</v>
      </c>
      <c r="R1566" t="s">
        <v>31</v>
      </c>
      <c r="S1566" s="1">
        <v>45566</v>
      </c>
      <c r="T1566">
        <v>2</v>
      </c>
      <c r="U1566">
        <v>2024</v>
      </c>
      <c r="V1566">
        <v>265249</v>
      </c>
      <c r="W1566" s="2">
        <v>6614611</v>
      </c>
    </row>
    <row r="1567" spans="1:23" x14ac:dyDescent="0.35">
      <c r="A1567" s="1">
        <v>45565</v>
      </c>
      <c r="B1567">
        <v>265249</v>
      </c>
      <c r="C1567" t="s">
        <v>23</v>
      </c>
      <c r="D1567">
        <v>265247</v>
      </c>
      <c r="E1567" t="s">
        <v>48</v>
      </c>
      <c r="F1567" t="s">
        <v>49</v>
      </c>
      <c r="G1567">
        <v>3016</v>
      </c>
      <c r="H1567">
        <v>2</v>
      </c>
      <c r="I1567" t="s">
        <v>55</v>
      </c>
      <c r="J1567">
        <v>1206</v>
      </c>
      <c r="K1567" t="s">
        <v>58</v>
      </c>
      <c r="L1567" t="s">
        <v>113</v>
      </c>
      <c r="M1567" t="s">
        <v>33</v>
      </c>
      <c r="N1567">
        <v>60</v>
      </c>
      <c r="O1567" t="s">
        <v>54</v>
      </c>
      <c r="P1567">
        <v>0.47264</v>
      </c>
      <c r="Q1567">
        <v>8</v>
      </c>
      <c r="R1567" t="s">
        <v>31</v>
      </c>
      <c r="S1567" s="1">
        <v>45566</v>
      </c>
      <c r="T1567">
        <v>2</v>
      </c>
      <c r="U1567">
        <v>2024</v>
      </c>
      <c r="V1567">
        <v>265249</v>
      </c>
      <c r="W1567" s="2">
        <v>6614611</v>
      </c>
    </row>
    <row r="1568" spans="1:23" x14ac:dyDescent="0.35">
      <c r="A1568" s="1">
        <v>45565</v>
      </c>
      <c r="B1568">
        <v>265249</v>
      </c>
      <c r="C1568" t="s">
        <v>23</v>
      </c>
      <c r="D1568">
        <v>265247</v>
      </c>
      <c r="E1568" t="s">
        <v>48</v>
      </c>
      <c r="F1568" t="s">
        <v>49</v>
      </c>
      <c r="G1568">
        <v>3015</v>
      </c>
      <c r="H1568">
        <v>2</v>
      </c>
      <c r="I1568" t="s">
        <v>50</v>
      </c>
      <c r="J1568">
        <v>6791</v>
      </c>
      <c r="K1568" t="s">
        <v>51</v>
      </c>
      <c r="L1568" t="s">
        <v>66</v>
      </c>
      <c r="M1568" t="s">
        <v>33</v>
      </c>
      <c r="N1568">
        <v>125</v>
      </c>
      <c r="O1568" t="s">
        <v>30</v>
      </c>
      <c r="P1568">
        <v>0.46093000000000001</v>
      </c>
      <c r="Q1568">
        <v>14</v>
      </c>
      <c r="R1568" t="s">
        <v>31</v>
      </c>
      <c r="S1568" s="1">
        <v>45566</v>
      </c>
      <c r="T1568">
        <v>2</v>
      </c>
      <c r="U1568">
        <v>2024</v>
      </c>
      <c r="V1568">
        <v>265249</v>
      </c>
      <c r="W1568" s="2">
        <v>6614611</v>
      </c>
    </row>
    <row r="1569" spans="1:23" x14ac:dyDescent="0.35">
      <c r="A1569" s="1">
        <v>45565</v>
      </c>
      <c r="B1569">
        <v>265249</v>
      </c>
      <c r="C1569" t="s">
        <v>23</v>
      </c>
      <c r="D1569">
        <v>265247</v>
      </c>
      <c r="E1569" t="s">
        <v>48</v>
      </c>
      <c r="F1569" t="s">
        <v>49</v>
      </c>
      <c r="G1569">
        <v>3015</v>
      </c>
      <c r="H1569">
        <v>2</v>
      </c>
      <c r="I1569" t="s">
        <v>50</v>
      </c>
      <c r="J1569">
        <v>6791</v>
      </c>
      <c r="K1569" t="s">
        <v>51</v>
      </c>
      <c r="L1569" t="s">
        <v>66</v>
      </c>
      <c r="M1569" t="s">
        <v>33</v>
      </c>
      <c r="N1569">
        <v>0</v>
      </c>
      <c r="O1569" t="s">
        <v>39</v>
      </c>
      <c r="P1569">
        <v>14</v>
      </c>
      <c r="Q1569">
        <v>14</v>
      </c>
      <c r="R1569" t="s">
        <v>31</v>
      </c>
      <c r="S1569" s="1">
        <v>45566</v>
      </c>
      <c r="T1569">
        <v>2</v>
      </c>
      <c r="U1569">
        <v>2024</v>
      </c>
      <c r="V1569">
        <v>265249</v>
      </c>
      <c r="W1569" s="2">
        <v>6614611</v>
      </c>
    </row>
    <row r="1570" spans="1:23" x14ac:dyDescent="0.35">
      <c r="A1570" s="1">
        <v>45565</v>
      </c>
      <c r="B1570">
        <v>265249</v>
      </c>
      <c r="C1570" t="s">
        <v>23</v>
      </c>
      <c r="D1570">
        <v>265247</v>
      </c>
      <c r="E1570" t="s">
        <v>48</v>
      </c>
      <c r="F1570" t="s">
        <v>49</v>
      </c>
      <c r="G1570">
        <v>3015</v>
      </c>
      <c r="H1570">
        <v>2</v>
      </c>
      <c r="I1570" t="s">
        <v>50</v>
      </c>
      <c r="J1570">
        <v>6791</v>
      </c>
      <c r="K1570" t="s">
        <v>51</v>
      </c>
      <c r="L1570" t="s">
        <v>66</v>
      </c>
      <c r="M1570" t="s">
        <v>33</v>
      </c>
      <c r="N1570">
        <v>125</v>
      </c>
      <c r="O1570" t="s">
        <v>54</v>
      </c>
      <c r="P1570">
        <v>0.63663000000000003</v>
      </c>
      <c r="Q1570">
        <v>8</v>
      </c>
      <c r="R1570" t="s">
        <v>31</v>
      </c>
      <c r="S1570" s="1">
        <v>45566</v>
      </c>
      <c r="T1570">
        <v>2</v>
      </c>
      <c r="U1570">
        <v>2024</v>
      </c>
      <c r="V1570">
        <v>265249</v>
      </c>
      <c r="W1570" s="2">
        <v>6614611</v>
      </c>
    </row>
    <row r="1571" spans="1:23" x14ac:dyDescent="0.35">
      <c r="A1571" s="1">
        <v>45565</v>
      </c>
      <c r="B1571">
        <v>265249</v>
      </c>
      <c r="C1571" t="s">
        <v>23</v>
      </c>
      <c r="D1571">
        <v>265247</v>
      </c>
      <c r="E1571" t="s">
        <v>48</v>
      </c>
      <c r="F1571" t="s">
        <v>49</v>
      </c>
      <c r="G1571">
        <v>3018</v>
      </c>
      <c r="H1571">
        <v>1</v>
      </c>
      <c r="I1571" t="s">
        <v>26</v>
      </c>
      <c r="J1571">
        <v>22087</v>
      </c>
      <c r="K1571" t="s">
        <v>27</v>
      </c>
      <c r="L1571" t="s">
        <v>138</v>
      </c>
      <c r="M1571" t="s">
        <v>33</v>
      </c>
      <c r="N1571">
        <v>8.5</v>
      </c>
      <c r="O1571" t="s">
        <v>30</v>
      </c>
      <c r="P1571">
        <v>1.0460000000000001E-2</v>
      </c>
      <c r="Q1571">
        <v>1</v>
      </c>
      <c r="R1571" t="s">
        <v>31</v>
      </c>
      <c r="S1571" s="1">
        <v>45566</v>
      </c>
      <c r="T1571">
        <v>2</v>
      </c>
      <c r="U1571">
        <v>2024</v>
      </c>
      <c r="V1571">
        <v>265249</v>
      </c>
      <c r="W1571" s="2">
        <v>6614611</v>
      </c>
    </row>
    <row r="1572" spans="1:23" x14ac:dyDescent="0.35">
      <c r="A1572" s="1">
        <v>45565</v>
      </c>
      <c r="B1572">
        <v>265249</v>
      </c>
      <c r="C1572" t="s">
        <v>23</v>
      </c>
      <c r="D1572">
        <v>265247</v>
      </c>
      <c r="E1572" t="s">
        <v>48</v>
      </c>
      <c r="F1572" t="s">
        <v>49</v>
      </c>
      <c r="G1572">
        <v>3015</v>
      </c>
      <c r="H1572">
        <v>2</v>
      </c>
      <c r="I1572" t="s">
        <v>50</v>
      </c>
      <c r="J1572">
        <v>6651</v>
      </c>
      <c r="K1572" t="s">
        <v>65</v>
      </c>
      <c r="L1572" t="s">
        <v>126</v>
      </c>
      <c r="M1572" t="s">
        <v>33</v>
      </c>
      <c r="N1572">
        <v>75</v>
      </c>
      <c r="O1572" t="s">
        <v>30</v>
      </c>
      <c r="P1572">
        <v>0.73846000000000001</v>
      </c>
      <c r="Q1572">
        <v>8</v>
      </c>
      <c r="R1572" t="s">
        <v>31</v>
      </c>
      <c r="S1572" s="1">
        <v>45566</v>
      </c>
      <c r="T1572">
        <v>2</v>
      </c>
      <c r="U1572">
        <v>2024</v>
      </c>
      <c r="V1572">
        <v>265249</v>
      </c>
      <c r="W1572" s="2">
        <v>6614611</v>
      </c>
    </row>
    <row r="1573" spans="1:23" x14ac:dyDescent="0.35">
      <c r="A1573" s="1">
        <v>45565</v>
      </c>
      <c r="B1573">
        <v>265249</v>
      </c>
      <c r="C1573" t="s">
        <v>23</v>
      </c>
      <c r="D1573">
        <v>265247</v>
      </c>
      <c r="E1573" t="s">
        <v>48</v>
      </c>
      <c r="F1573" t="s">
        <v>49</v>
      </c>
      <c r="G1573">
        <v>3015</v>
      </c>
      <c r="H1573">
        <v>2</v>
      </c>
      <c r="I1573" t="s">
        <v>50</v>
      </c>
      <c r="J1573">
        <v>6651</v>
      </c>
      <c r="K1573" t="s">
        <v>65</v>
      </c>
      <c r="L1573" t="s">
        <v>126</v>
      </c>
      <c r="M1573" t="s">
        <v>33</v>
      </c>
      <c r="N1573">
        <v>0</v>
      </c>
      <c r="O1573" t="s">
        <v>39</v>
      </c>
      <c r="P1573">
        <v>8</v>
      </c>
      <c r="Q1573">
        <v>8</v>
      </c>
      <c r="R1573" t="s">
        <v>31</v>
      </c>
      <c r="S1573" s="1">
        <v>45566</v>
      </c>
      <c r="T1573">
        <v>2</v>
      </c>
      <c r="U1573">
        <v>2024</v>
      </c>
      <c r="V1573">
        <v>265249</v>
      </c>
      <c r="W1573" s="2">
        <v>6614611</v>
      </c>
    </row>
    <row r="1574" spans="1:23" x14ac:dyDescent="0.35">
      <c r="A1574" s="1">
        <v>45565</v>
      </c>
      <c r="B1574">
        <v>265249</v>
      </c>
      <c r="C1574" t="s">
        <v>23</v>
      </c>
      <c r="D1574">
        <v>265247</v>
      </c>
      <c r="E1574" t="s">
        <v>48</v>
      </c>
      <c r="F1574" t="s">
        <v>49</v>
      </c>
      <c r="G1574">
        <v>3016</v>
      </c>
      <c r="H1574">
        <v>2</v>
      </c>
      <c r="I1574" t="s">
        <v>55</v>
      </c>
      <c r="J1574">
        <v>1395</v>
      </c>
      <c r="K1574" t="s">
        <v>69</v>
      </c>
      <c r="L1574" t="s">
        <v>114</v>
      </c>
      <c r="M1574" t="s">
        <v>33</v>
      </c>
      <c r="N1574">
        <v>75</v>
      </c>
      <c r="O1574" t="s">
        <v>30</v>
      </c>
      <c r="P1574">
        <v>1.71692</v>
      </c>
      <c r="Q1574">
        <v>21</v>
      </c>
      <c r="R1574" t="s">
        <v>31</v>
      </c>
      <c r="S1574" s="1">
        <v>45566</v>
      </c>
      <c r="T1574">
        <v>2</v>
      </c>
      <c r="U1574">
        <v>2024</v>
      </c>
      <c r="V1574">
        <v>265249</v>
      </c>
      <c r="W1574" s="2">
        <v>6614611</v>
      </c>
    </row>
    <row r="1575" spans="1:23" x14ac:dyDescent="0.35">
      <c r="A1575" s="1">
        <v>45657</v>
      </c>
      <c r="B1575">
        <v>265249</v>
      </c>
      <c r="C1575" t="s">
        <v>23</v>
      </c>
      <c r="D1575">
        <v>280006</v>
      </c>
      <c r="E1575" t="s">
        <v>24</v>
      </c>
      <c r="F1575" t="s">
        <v>25</v>
      </c>
      <c r="G1575">
        <v>3018</v>
      </c>
      <c r="H1575">
        <v>1</v>
      </c>
      <c r="I1575" t="s">
        <v>26</v>
      </c>
      <c r="J1575">
        <v>20429</v>
      </c>
      <c r="K1575" t="s">
        <v>27</v>
      </c>
      <c r="L1575" t="s">
        <v>130</v>
      </c>
      <c r="M1575" t="s">
        <v>33</v>
      </c>
      <c r="N1575">
        <v>30</v>
      </c>
      <c r="O1575" t="s">
        <v>30</v>
      </c>
      <c r="P1575">
        <v>0.18462000000000001</v>
      </c>
      <c r="Q1575">
        <v>5</v>
      </c>
      <c r="R1575" t="s">
        <v>31</v>
      </c>
      <c r="S1575" s="1">
        <v>45646</v>
      </c>
      <c r="T1575">
        <v>6</v>
      </c>
      <c r="U1575">
        <v>2024</v>
      </c>
      <c r="V1575">
        <v>265249</v>
      </c>
      <c r="W1575" s="2">
        <v>6614611</v>
      </c>
    </row>
    <row r="1576" spans="1:23" x14ac:dyDescent="0.35">
      <c r="A1576" s="1">
        <v>45657</v>
      </c>
      <c r="B1576">
        <v>265249</v>
      </c>
      <c r="C1576" t="s">
        <v>23</v>
      </c>
      <c r="D1576">
        <v>280006</v>
      </c>
      <c r="E1576" t="s">
        <v>24</v>
      </c>
      <c r="F1576" t="s">
        <v>25</v>
      </c>
      <c r="G1576">
        <v>3018</v>
      </c>
      <c r="H1576">
        <v>1</v>
      </c>
      <c r="I1576" t="s">
        <v>26</v>
      </c>
      <c r="J1576">
        <v>20429</v>
      </c>
      <c r="K1576" t="s">
        <v>27</v>
      </c>
      <c r="L1576" t="s">
        <v>130</v>
      </c>
      <c r="M1576" t="s">
        <v>33</v>
      </c>
      <c r="N1576">
        <v>0</v>
      </c>
      <c r="O1576" t="s">
        <v>39</v>
      </c>
      <c r="P1576">
        <v>4</v>
      </c>
      <c r="Q1576">
        <v>4</v>
      </c>
      <c r="R1576" t="s">
        <v>31</v>
      </c>
      <c r="S1576" s="1">
        <v>45646</v>
      </c>
      <c r="T1576">
        <v>6</v>
      </c>
      <c r="U1576">
        <v>2024</v>
      </c>
      <c r="V1576">
        <v>265249</v>
      </c>
      <c r="W1576" s="2">
        <v>6614611</v>
      </c>
    </row>
    <row r="1577" spans="1:23" x14ac:dyDescent="0.35">
      <c r="A1577" s="1">
        <v>45657</v>
      </c>
      <c r="B1577">
        <v>265249</v>
      </c>
      <c r="C1577" t="s">
        <v>23</v>
      </c>
      <c r="D1577">
        <v>280006</v>
      </c>
      <c r="E1577" t="s">
        <v>24</v>
      </c>
      <c r="F1577" t="s">
        <v>25</v>
      </c>
      <c r="G1577">
        <v>3019</v>
      </c>
      <c r="H1577">
        <v>1</v>
      </c>
      <c r="I1577" t="s">
        <v>32</v>
      </c>
      <c r="J1577">
        <v>5953</v>
      </c>
      <c r="K1577" t="s">
        <v>27</v>
      </c>
      <c r="L1577" t="s">
        <v>32</v>
      </c>
      <c r="M1577" t="s">
        <v>33</v>
      </c>
      <c r="N1577">
        <v>20.5</v>
      </c>
      <c r="O1577" t="s">
        <v>30</v>
      </c>
      <c r="P1577">
        <v>2.4920000000000001E-2</v>
      </c>
      <c r="Q1577">
        <v>1</v>
      </c>
      <c r="R1577" t="s">
        <v>31</v>
      </c>
      <c r="S1577" s="1">
        <v>45646</v>
      </c>
      <c r="T1577">
        <v>6</v>
      </c>
      <c r="U1577">
        <v>2024</v>
      </c>
      <c r="V1577">
        <v>265249</v>
      </c>
      <c r="W1577" s="2">
        <v>6614611</v>
      </c>
    </row>
    <row r="1578" spans="1:23" x14ac:dyDescent="0.35">
      <c r="A1578" s="1">
        <v>45657</v>
      </c>
      <c r="B1578">
        <v>265249</v>
      </c>
      <c r="C1578" t="s">
        <v>23</v>
      </c>
      <c r="D1578">
        <v>280006</v>
      </c>
      <c r="E1578" t="s">
        <v>24</v>
      </c>
      <c r="F1578" t="s">
        <v>25</v>
      </c>
      <c r="G1578">
        <v>3019</v>
      </c>
      <c r="H1578">
        <v>1</v>
      </c>
      <c r="I1578" t="s">
        <v>32</v>
      </c>
      <c r="J1578">
        <v>5953</v>
      </c>
      <c r="K1578" t="s">
        <v>27</v>
      </c>
      <c r="L1578" t="s">
        <v>32</v>
      </c>
      <c r="M1578" t="s">
        <v>33</v>
      </c>
      <c r="N1578">
        <v>18</v>
      </c>
      <c r="O1578" t="s">
        <v>30</v>
      </c>
      <c r="P1578">
        <v>2.215E-2</v>
      </c>
      <c r="Q1578">
        <v>2</v>
      </c>
      <c r="R1578" t="s">
        <v>31</v>
      </c>
      <c r="S1578" s="1">
        <v>45646</v>
      </c>
      <c r="T1578">
        <v>6</v>
      </c>
      <c r="U1578">
        <v>2024</v>
      </c>
      <c r="V1578">
        <v>265249</v>
      </c>
      <c r="W1578" s="2">
        <v>6614611</v>
      </c>
    </row>
    <row r="1579" spans="1:23" x14ac:dyDescent="0.35">
      <c r="A1579" s="1">
        <v>45657</v>
      </c>
      <c r="B1579">
        <v>265249</v>
      </c>
      <c r="C1579" t="s">
        <v>23</v>
      </c>
      <c r="D1579">
        <v>265247</v>
      </c>
      <c r="E1579" t="s">
        <v>48</v>
      </c>
      <c r="F1579" t="s">
        <v>49</v>
      </c>
      <c r="G1579">
        <v>3018</v>
      </c>
      <c r="H1579">
        <v>1</v>
      </c>
      <c r="I1579" t="s">
        <v>26</v>
      </c>
      <c r="J1579">
        <v>6432</v>
      </c>
      <c r="K1579" t="s">
        <v>27</v>
      </c>
      <c r="L1579" t="s">
        <v>45</v>
      </c>
      <c r="M1579" t="s">
        <v>33</v>
      </c>
      <c r="N1579">
        <v>0</v>
      </c>
      <c r="O1579" t="s">
        <v>39</v>
      </c>
      <c r="P1579">
        <v>4</v>
      </c>
      <c r="Q1579">
        <v>4</v>
      </c>
      <c r="R1579" t="s">
        <v>123</v>
      </c>
      <c r="S1579" s="1">
        <v>45646</v>
      </c>
      <c r="T1579">
        <v>1</v>
      </c>
      <c r="U1579">
        <v>2024</v>
      </c>
      <c r="V1579">
        <v>265249</v>
      </c>
      <c r="W1579" s="2">
        <v>6614611</v>
      </c>
    </row>
    <row r="1580" spans="1:23" x14ac:dyDescent="0.35">
      <c r="A1580" s="1">
        <v>45657</v>
      </c>
      <c r="B1580">
        <v>265249</v>
      </c>
      <c r="C1580" t="s">
        <v>23</v>
      </c>
      <c r="D1580">
        <v>265247</v>
      </c>
      <c r="E1580" t="s">
        <v>48</v>
      </c>
      <c r="F1580" t="s">
        <v>49</v>
      </c>
      <c r="G1580">
        <v>3018</v>
      </c>
      <c r="H1580">
        <v>1</v>
      </c>
      <c r="I1580" t="s">
        <v>26</v>
      </c>
      <c r="J1580">
        <v>20429</v>
      </c>
      <c r="K1580" t="s">
        <v>27</v>
      </c>
      <c r="L1580" t="s">
        <v>130</v>
      </c>
      <c r="M1580" t="s">
        <v>33</v>
      </c>
      <c r="N1580">
        <v>13.5</v>
      </c>
      <c r="O1580" t="s">
        <v>80</v>
      </c>
      <c r="P1580">
        <v>1.6619999999999999E-2</v>
      </c>
      <c r="Q1580">
        <v>1</v>
      </c>
      <c r="R1580" t="s">
        <v>123</v>
      </c>
      <c r="S1580" s="1">
        <v>45646</v>
      </c>
      <c r="T1580">
        <v>1</v>
      </c>
      <c r="U1580">
        <v>2024</v>
      </c>
      <c r="V1580">
        <v>265249</v>
      </c>
      <c r="W1580" s="2">
        <v>6614611</v>
      </c>
    </row>
    <row r="1581" spans="1:23" x14ac:dyDescent="0.35">
      <c r="A1581" s="1">
        <v>45657</v>
      </c>
      <c r="B1581">
        <v>265249</v>
      </c>
      <c r="C1581" t="s">
        <v>23</v>
      </c>
      <c r="D1581">
        <v>265247</v>
      </c>
      <c r="E1581" t="s">
        <v>48</v>
      </c>
      <c r="F1581" t="s">
        <v>49</v>
      </c>
      <c r="G1581">
        <v>3018</v>
      </c>
      <c r="H1581">
        <v>1</v>
      </c>
      <c r="I1581" t="s">
        <v>26</v>
      </c>
      <c r="J1581">
        <v>20429</v>
      </c>
      <c r="K1581" t="s">
        <v>27</v>
      </c>
      <c r="L1581" t="s">
        <v>130</v>
      </c>
      <c r="M1581" t="s">
        <v>33</v>
      </c>
      <c r="N1581">
        <v>0</v>
      </c>
      <c r="O1581" t="s">
        <v>39</v>
      </c>
      <c r="P1581">
        <v>1</v>
      </c>
      <c r="Q1581">
        <v>1</v>
      </c>
      <c r="R1581" t="s">
        <v>123</v>
      </c>
      <c r="S1581" s="1">
        <v>45646</v>
      </c>
      <c r="T1581">
        <v>1</v>
      </c>
      <c r="U1581">
        <v>2024</v>
      </c>
      <c r="V1581">
        <v>265249</v>
      </c>
      <c r="W1581" s="2">
        <v>6614611</v>
      </c>
    </row>
    <row r="1582" spans="1:23" x14ac:dyDescent="0.35">
      <c r="A1582" s="1">
        <v>45657</v>
      </c>
      <c r="B1582">
        <v>265249</v>
      </c>
      <c r="C1582" t="s">
        <v>23</v>
      </c>
      <c r="D1582">
        <v>265247</v>
      </c>
      <c r="E1582" t="s">
        <v>48</v>
      </c>
      <c r="F1582" t="s">
        <v>49</v>
      </c>
      <c r="G1582">
        <v>3018</v>
      </c>
      <c r="H1582">
        <v>1</v>
      </c>
      <c r="I1582" t="s">
        <v>26</v>
      </c>
      <c r="J1582">
        <v>22083</v>
      </c>
      <c r="K1582" t="s">
        <v>27</v>
      </c>
      <c r="L1582" t="s">
        <v>140</v>
      </c>
      <c r="M1582" t="s">
        <v>33</v>
      </c>
      <c r="N1582">
        <v>17.5</v>
      </c>
      <c r="O1582" t="s">
        <v>30</v>
      </c>
      <c r="P1582">
        <v>0.21537999999999999</v>
      </c>
      <c r="Q1582">
        <v>10</v>
      </c>
      <c r="R1582" t="s">
        <v>123</v>
      </c>
      <c r="S1582" s="1">
        <v>45646</v>
      </c>
      <c r="T1582">
        <v>1</v>
      </c>
      <c r="U1582">
        <v>2024</v>
      </c>
      <c r="V1582">
        <v>265249</v>
      </c>
      <c r="W1582" s="2">
        <v>6614611</v>
      </c>
    </row>
    <row r="1583" spans="1:23" x14ac:dyDescent="0.35">
      <c r="A1583" s="1">
        <v>45657</v>
      </c>
      <c r="B1583">
        <v>265249</v>
      </c>
      <c r="C1583" t="s">
        <v>23</v>
      </c>
      <c r="D1583">
        <v>265247</v>
      </c>
      <c r="E1583" t="s">
        <v>48</v>
      </c>
      <c r="F1583" t="s">
        <v>49</v>
      </c>
      <c r="G1583">
        <v>3016</v>
      </c>
      <c r="H1583">
        <v>2</v>
      </c>
      <c r="I1583" t="s">
        <v>55</v>
      </c>
      <c r="J1583">
        <v>1193</v>
      </c>
      <c r="K1583" t="s">
        <v>69</v>
      </c>
      <c r="L1583" t="s">
        <v>70</v>
      </c>
      <c r="M1583" t="s">
        <v>33</v>
      </c>
      <c r="N1583">
        <v>60</v>
      </c>
      <c r="O1583" t="s">
        <v>30</v>
      </c>
      <c r="P1583">
        <v>0.29243000000000002</v>
      </c>
      <c r="Q1583">
        <v>9</v>
      </c>
      <c r="R1583" t="s">
        <v>123</v>
      </c>
      <c r="S1583" s="1">
        <v>45646</v>
      </c>
      <c r="T1583">
        <v>1</v>
      </c>
      <c r="U1583">
        <v>2024</v>
      </c>
      <c r="V1583">
        <v>265249</v>
      </c>
      <c r="W1583" s="2">
        <v>6614611</v>
      </c>
    </row>
    <row r="1584" spans="1:23" x14ac:dyDescent="0.35">
      <c r="A1584" s="1">
        <v>45657</v>
      </c>
      <c r="B1584">
        <v>265249</v>
      </c>
      <c r="C1584" t="s">
        <v>23</v>
      </c>
      <c r="D1584">
        <v>265247</v>
      </c>
      <c r="E1584" t="s">
        <v>48</v>
      </c>
      <c r="F1584" t="s">
        <v>49</v>
      </c>
      <c r="G1584">
        <v>3016</v>
      </c>
      <c r="H1584">
        <v>2</v>
      </c>
      <c r="I1584" t="s">
        <v>55</v>
      </c>
      <c r="J1584">
        <v>1193</v>
      </c>
      <c r="K1584" t="s">
        <v>69</v>
      </c>
      <c r="L1584" t="s">
        <v>70</v>
      </c>
      <c r="M1584" t="s">
        <v>33</v>
      </c>
      <c r="N1584">
        <v>0</v>
      </c>
      <c r="O1584" t="s">
        <v>39</v>
      </c>
      <c r="P1584">
        <v>9</v>
      </c>
      <c r="Q1584">
        <v>9</v>
      </c>
      <c r="R1584" t="s">
        <v>123</v>
      </c>
      <c r="S1584" s="1">
        <v>45646</v>
      </c>
      <c r="T1584">
        <v>1</v>
      </c>
      <c r="U1584">
        <v>2024</v>
      </c>
      <c r="V1584">
        <v>265249</v>
      </c>
      <c r="W1584" s="2">
        <v>6614611</v>
      </c>
    </row>
    <row r="1585" spans="1:23" x14ac:dyDescent="0.35">
      <c r="A1585" s="1">
        <v>45657</v>
      </c>
      <c r="B1585">
        <v>265249</v>
      </c>
      <c r="C1585" t="s">
        <v>23</v>
      </c>
      <c r="D1585">
        <v>265247</v>
      </c>
      <c r="E1585" t="s">
        <v>48</v>
      </c>
      <c r="F1585" t="s">
        <v>49</v>
      </c>
      <c r="G1585">
        <v>3016</v>
      </c>
      <c r="H1585">
        <v>2</v>
      </c>
      <c r="I1585" t="s">
        <v>55</v>
      </c>
      <c r="J1585">
        <v>1193</v>
      </c>
      <c r="K1585" t="s">
        <v>69</v>
      </c>
      <c r="L1585" t="s">
        <v>70</v>
      </c>
      <c r="M1585" t="s">
        <v>33</v>
      </c>
      <c r="N1585">
        <v>60</v>
      </c>
      <c r="O1585" t="s">
        <v>54</v>
      </c>
      <c r="P1585">
        <v>0.37218000000000001</v>
      </c>
      <c r="Q1585">
        <v>9</v>
      </c>
      <c r="R1585" t="s">
        <v>123</v>
      </c>
      <c r="S1585" s="1">
        <v>45646</v>
      </c>
      <c r="T1585">
        <v>1</v>
      </c>
      <c r="U1585">
        <v>2024</v>
      </c>
      <c r="V1585">
        <v>265249</v>
      </c>
      <c r="W1585" s="2">
        <v>6614611</v>
      </c>
    </row>
    <row r="1586" spans="1:23" x14ac:dyDescent="0.35">
      <c r="A1586" s="1">
        <v>45657</v>
      </c>
      <c r="B1586">
        <v>265249</v>
      </c>
      <c r="C1586" t="s">
        <v>23</v>
      </c>
      <c r="D1586">
        <v>265247</v>
      </c>
      <c r="E1586" t="s">
        <v>48</v>
      </c>
      <c r="F1586" t="s">
        <v>49</v>
      </c>
      <c r="G1586">
        <v>3015</v>
      </c>
      <c r="H1586">
        <v>2</v>
      </c>
      <c r="I1586" t="s">
        <v>50</v>
      </c>
      <c r="J1586">
        <v>6656</v>
      </c>
      <c r="K1586" t="s">
        <v>65</v>
      </c>
      <c r="L1586" t="s">
        <v>71</v>
      </c>
      <c r="M1586" t="s">
        <v>33</v>
      </c>
      <c r="N1586">
        <v>0</v>
      </c>
      <c r="O1586" t="s">
        <v>39</v>
      </c>
      <c r="P1586">
        <v>7</v>
      </c>
      <c r="Q1586">
        <v>7</v>
      </c>
      <c r="R1586" t="s">
        <v>123</v>
      </c>
      <c r="S1586" s="1">
        <v>45646</v>
      </c>
      <c r="T1586">
        <v>1</v>
      </c>
      <c r="U1586">
        <v>2024</v>
      </c>
      <c r="V1586">
        <v>265249</v>
      </c>
      <c r="W1586" s="2">
        <v>6614611</v>
      </c>
    </row>
    <row r="1587" spans="1:23" x14ac:dyDescent="0.35">
      <c r="A1587" s="1">
        <v>45657</v>
      </c>
      <c r="B1587">
        <v>265249</v>
      </c>
      <c r="C1587" t="s">
        <v>23</v>
      </c>
      <c r="D1587">
        <v>265247</v>
      </c>
      <c r="E1587" t="s">
        <v>48</v>
      </c>
      <c r="F1587" t="s">
        <v>49</v>
      </c>
      <c r="G1587">
        <v>3015</v>
      </c>
      <c r="H1587">
        <v>2</v>
      </c>
      <c r="I1587" t="s">
        <v>50</v>
      </c>
      <c r="J1587">
        <v>6656</v>
      </c>
      <c r="K1587" t="s">
        <v>65</v>
      </c>
      <c r="L1587" t="s">
        <v>71</v>
      </c>
      <c r="M1587" t="s">
        <v>33</v>
      </c>
      <c r="N1587">
        <v>75</v>
      </c>
      <c r="O1587" t="s">
        <v>54</v>
      </c>
      <c r="P1587">
        <v>0.28127000000000002</v>
      </c>
      <c r="Q1587">
        <v>7</v>
      </c>
      <c r="R1587" t="s">
        <v>123</v>
      </c>
      <c r="S1587" s="1">
        <v>45646</v>
      </c>
      <c r="T1587">
        <v>1</v>
      </c>
      <c r="U1587">
        <v>2024</v>
      </c>
      <c r="V1587">
        <v>265249</v>
      </c>
      <c r="W1587" s="2">
        <v>6614611</v>
      </c>
    </row>
    <row r="1588" spans="1:23" x14ac:dyDescent="0.35">
      <c r="A1588" s="1">
        <v>45657</v>
      </c>
      <c r="B1588">
        <v>265249</v>
      </c>
      <c r="C1588" t="s">
        <v>23</v>
      </c>
      <c r="D1588">
        <v>265247</v>
      </c>
      <c r="E1588" t="s">
        <v>48</v>
      </c>
      <c r="F1588" t="s">
        <v>49</v>
      </c>
      <c r="G1588">
        <v>3015</v>
      </c>
      <c r="H1588">
        <v>2</v>
      </c>
      <c r="I1588" t="s">
        <v>50</v>
      </c>
      <c r="J1588">
        <v>7615</v>
      </c>
      <c r="K1588" t="s">
        <v>61</v>
      </c>
      <c r="L1588" t="s">
        <v>63</v>
      </c>
      <c r="M1588" t="s">
        <v>33</v>
      </c>
      <c r="N1588">
        <v>125</v>
      </c>
      <c r="O1588" t="s">
        <v>30</v>
      </c>
      <c r="P1588">
        <v>6.4430000000000001E-2</v>
      </c>
      <c r="Q1588">
        <v>1</v>
      </c>
      <c r="R1588" t="s">
        <v>123</v>
      </c>
      <c r="S1588" s="1">
        <v>45646</v>
      </c>
      <c r="T1588">
        <v>1</v>
      </c>
      <c r="U1588">
        <v>2024</v>
      </c>
      <c r="V1588">
        <v>265249</v>
      </c>
      <c r="W1588" s="2">
        <v>6614611</v>
      </c>
    </row>
    <row r="1589" spans="1:23" x14ac:dyDescent="0.35">
      <c r="A1589" s="1">
        <v>45657</v>
      </c>
      <c r="B1589">
        <v>265249</v>
      </c>
      <c r="C1589" t="s">
        <v>23</v>
      </c>
      <c r="D1589">
        <v>265247</v>
      </c>
      <c r="E1589" t="s">
        <v>48</v>
      </c>
      <c r="F1589" t="s">
        <v>49</v>
      </c>
      <c r="G1589">
        <v>3015</v>
      </c>
      <c r="H1589">
        <v>2</v>
      </c>
      <c r="I1589" t="s">
        <v>50</v>
      </c>
      <c r="J1589">
        <v>7615</v>
      </c>
      <c r="K1589" t="s">
        <v>61</v>
      </c>
      <c r="L1589" t="s">
        <v>63</v>
      </c>
      <c r="M1589" t="s">
        <v>33</v>
      </c>
      <c r="N1589">
        <v>0</v>
      </c>
      <c r="O1589" t="s">
        <v>39</v>
      </c>
      <c r="P1589">
        <v>1</v>
      </c>
      <c r="Q1589">
        <v>1</v>
      </c>
      <c r="R1589" t="s">
        <v>123</v>
      </c>
      <c r="S1589" s="1">
        <v>45646</v>
      </c>
      <c r="T1589">
        <v>1</v>
      </c>
      <c r="U1589">
        <v>2024</v>
      </c>
      <c r="V1589">
        <v>265249</v>
      </c>
      <c r="W1589" s="2">
        <v>6614611</v>
      </c>
    </row>
    <row r="1590" spans="1:23" x14ac:dyDescent="0.35">
      <c r="A1590" s="1">
        <v>45657</v>
      </c>
      <c r="B1590">
        <v>265249</v>
      </c>
      <c r="C1590" t="s">
        <v>23</v>
      </c>
      <c r="D1590">
        <v>265247</v>
      </c>
      <c r="E1590" t="s">
        <v>48</v>
      </c>
      <c r="F1590" t="s">
        <v>49</v>
      </c>
      <c r="G1590">
        <v>3016</v>
      </c>
      <c r="H1590">
        <v>2</v>
      </c>
      <c r="I1590" t="s">
        <v>55</v>
      </c>
      <c r="J1590">
        <v>1193</v>
      </c>
      <c r="K1590" t="s">
        <v>93</v>
      </c>
      <c r="L1590" t="s">
        <v>117</v>
      </c>
      <c r="M1590" t="s">
        <v>33</v>
      </c>
      <c r="N1590">
        <v>60</v>
      </c>
      <c r="O1590" t="s">
        <v>30</v>
      </c>
      <c r="P1590">
        <v>4.4310000000000002E-2</v>
      </c>
      <c r="Q1590">
        <v>3</v>
      </c>
      <c r="R1590" t="s">
        <v>123</v>
      </c>
      <c r="S1590" s="1">
        <v>45646</v>
      </c>
      <c r="T1590">
        <v>1</v>
      </c>
      <c r="U1590">
        <v>2024</v>
      </c>
      <c r="V1590">
        <v>265249</v>
      </c>
      <c r="W1590" s="2">
        <v>6614611</v>
      </c>
    </row>
    <row r="1591" spans="1:23" x14ac:dyDescent="0.35">
      <c r="A1591" s="1">
        <v>45657</v>
      </c>
      <c r="B1591">
        <v>265249</v>
      </c>
      <c r="C1591" t="s">
        <v>23</v>
      </c>
      <c r="D1591">
        <v>265247</v>
      </c>
      <c r="E1591" t="s">
        <v>48</v>
      </c>
      <c r="F1591" t="s">
        <v>49</v>
      </c>
      <c r="G1591">
        <v>3016</v>
      </c>
      <c r="H1591">
        <v>2</v>
      </c>
      <c r="I1591" t="s">
        <v>55</v>
      </c>
      <c r="J1591">
        <v>1193</v>
      </c>
      <c r="K1591" t="s">
        <v>93</v>
      </c>
      <c r="L1591" t="s">
        <v>117</v>
      </c>
      <c r="M1591" t="s">
        <v>33</v>
      </c>
      <c r="N1591">
        <v>0</v>
      </c>
      <c r="O1591" t="s">
        <v>39</v>
      </c>
      <c r="P1591">
        <v>3</v>
      </c>
      <c r="Q1591">
        <v>3</v>
      </c>
      <c r="R1591" t="s">
        <v>123</v>
      </c>
      <c r="S1591" s="1">
        <v>45646</v>
      </c>
      <c r="T1591">
        <v>1</v>
      </c>
      <c r="U1591">
        <v>2024</v>
      </c>
      <c r="V1591">
        <v>265249</v>
      </c>
      <c r="W1591" s="2">
        <v>6614611</v>
      </c>
    </row>
    <row r="1592" spans="1:23" x14ac:dyDescent="0.35">
      <c r="A1592" s="1">
        <v>45657</v>
      </c>
      <c r="B1592">
        <v>265249</v>
      </c>
      <c r="C1592" t="s">
        <v>23</v>
      </c>
      <c r="D1592">
        <v>265247</v>
      </c>
      <c r="E1592" t="s">
        <v>48</v>
      </c>
      <c r="F1592" t="s">
        <v>49</v>
      </c>
      <c r="G1592">
        <v>3016</v>
      </c>
      <c r="H1592">
        <v>2</v>
      </c>
      <c r="I1592" t="s">
        <v>55</v>
      </c>
      <c r="J1592">
        <v>1193</v>
      </c>
      <c r="K1592" t="s">
        <v>93</v>
      </c>
      <c r="L1592" t="s">
        <v>117</v>
      </c>
      <c r="M1592" t="s">
        <v>33</v>
      </c>
      <c r="N1592">
        <v>60</v>
      </c>
      <c r="O1592" t="s">
        <v>54</v>
      </c>
      <c r="P1592">
        <v>0.17724000000000001</v>
      </c>
      <c r="Q1592">
        <v>3</v>
      </c>
      <c r="R1592" t="s">
        <v>123</v>
      </c>
      <c r="S1592" s="1">
        <v>45646</v>
      </c>
      <c r="T1592">
        <v>1</v>
      </c>
      <c r="U1592">
        <v>2024</v>
      </c>
      <c r="V1592">
        <v>265249</v>
      </c>
      <c r="W1592" s="2">
        <v>6614611</v>
      </c>
    </row>
    <row r="1593" spans="1:23" x14ac:dyDescent="0.35">
      <c r="A1593" s="1">
        <v>45657</v>
      </c>
      <c r="B1593">
        <v>265249</v>
      </c>
      <c r="C1593" t="s">
        <v>23</v>
      </c>
      <c r="D1593">
        <v>265247</v>
      </c>
      <c r="E1593" t="s">
        <v>48</v>
      </c>
      <c r="F1593" t="s">
        <v>49</v>
      </c>
      <c r="G1593">
        <v>3019</v>
      </c>
      <c r="H1593">
        <v>1</v>
      </c>
      <c r="I1593" t="s">
        <v>32</v>
      </c>
      <c r="J1593">
        <v>5953</v>
      </c>
      <c r="K1593" t="s">
        <v>27</v>
      </c>
      <c r="L1593" t="s">
        <v>32</v>
      </c>
      <c r="M1593" t="s">
        <v>33</v>
      </c>
      <c r="N1593">
        <v>36</v>
      </c>
      <c r="O1593" t="s">
        <v>30</v>
      </c>
      <c r="P1593">
        <v>4.6149999999999997E-2</v>
      </c>
      <c r="Q1593">
        <v>2</v>
      </c>
      <c r="R1593" t="s">
        <v>123</v>
      </c>
      <c r="S1593" s="1">
        <v>45646</v>
      </c>
      <c r="T1593">
        <v>1</v>
      </c>
      <c r="U1593">
        <v>2024</v>
      </c>
      <c r="V1593">
        <v>265249</v>
      </c>
      <c r="W1593" s="2">
        <v>6614611</v>
      </c>
    </row>
    <row r="1594" spans="1:23" x14ac:dyDescent="0.35">
      <c r="A1594" s="1">
        <v>45657</v>
      </c>
      <c r="B1594">
        <v>265249</v>
      </c>
      <c r="C1594" t="s">
        <v>23</v>
      </c>
      <c r="D1594">
        <v>265247</v>
      </c>
      <c r="E1594" t="s">
        <v>48</v>
      </c>
      <c r="F1594" t="s">
        <v>49</v>
      </c>
      <c r="G1594">
        <v>3019</v>
      </c>
      <c r="H1594">
        <v>1</v>
      </c>
      <c r="I1594" t="s">
        <v>32</v>
      </c>
      <c r="J1594">
        <v>5953</v>
      </c>
      <c r="K1594" t="s">
        <v>27</v>
      </c>
      <c r="L1594" t="s">
        <v>32</v>
      </c>
      <c r="M1594" t="s">
        <v>33</v>
      </c>
      <c r="N1594">
        <v>30</v>
      </c>
      <c r="O1594" t="s">
        <v>30</v>
      </c>
      <c r="P1594">
        <v>7.3849999999999999E-2</v>
      </c>
      <c r="Q1594">
        <v>2</v>
      </c>
      <c r="R1594" t="s">
        <v>123</v>
      </c>
      <c r="S1594" s="1">
        <v>45646</v>
      </c>
      <c r="T1594">
        <v>1</v>
      </c>
      <c r="U1594">
        <v>2024</v>
      </c>
      <c r="V1594">
        <v>265249</v>
      </c>
      <c r="W1594" s="2">
        <v>6614611</v>
      </c>
    </row>
    <row r="1595" spans="1:23" x14ac:dyDescent="0.35">
      <c r="A1595" s="1">
        <v>45657</v>
      </c>
      <c r="B1595">
        <v>265249</v>
      </c>
      <c r="C1595" t="s">
        <v>23</v>
      </c>
      <c r="D1595">
        <v>265247</v>
      </c>
      <c r="E1595" t="s">
        <v>48</v>
      </c>
      <c r="F1595" t="s">
        <v>49</v>
      </c>
      <c r="G1595">
        <v>3019</v>
      </c>
      <c r="H1595">
        <v>1</v>
      </c>
      <c r="I1595" t="s">
        <v>32</v>
      </c>
      <c r="J1595">
        <v>5953</v>
      </c>
      <c r="K1595" t="s">
        <v>27</v>
      </c>
      <c r="L1595" t="s">
        <v>32</v>
      </c>
      <c r="M1595" t="s">
        <v>33</v>
      </c>
      <c r="N1595">
        <v>12.5</v>
      </c>
      <c r="O1595" t="s">
        <v>30</v>
      </c>
      <c r="P1595">
        <v>1.538E-2</v>
      </c>
      <c r="Q1595">
        <v>1</v>
      </c>
      <c r="R1595" t="s">
        <v>123</v>
      </c>
      <c r="S1595" s="1">
        <v>45646</v>
      </c>
      <c r="T1595">
        <v>1</v>
      </c>
      <c r="U1595">
        <v>2024</v>
      </c>
      <c r="V1595">
        <v>265249</v>
      </c>
      <c r="W1595" s="2">
        <v>6614611</v>
      </c>
    </row>
    <row r="1596" spans="1:23" x14ac:dyDescent="0.35">
      <c r="A1596" s="1">
        <v>45657</v>
      </c>
      <c r="B1596">
        <v>265249</v>
      </c>
      <c r="C1596" t="s">
        <v>23</v>
      </c>
      <c r="D1596">
        <v>265247</v>
      </c>
      <c r="E1596" t="s">
        <v>48</v>
      </c>
      <c r="F1596" t="s">
        <v>49</v>
      </c>
      <c r="G1596">
        <v>3016</v>
      </c>
      <c r="H1596">
        <v>2</v>
      </c>
      <c r="I1596" t="s">
        <v>55</v>
      </c>
      <c r="J1596">
        <v>1215</v>
      </c>
      <c r="K1596" t="s">
        <v>58</v>
      </c>
      <c r="L1596" t="s">
        <v>87</v>
      </c>
      <c r="M1596" t="s">
        <v>33</v>
      </c>
      <c r="N1596">
        <v>45</v>
      </c>
      <c r="O1596" t="s">
        <v>30</v>
      </c>
      <c r="P1596">
        <v>5.5379999999999999E-2</v>
      </c>
      <c r="Q1596">
        <v>5</v>
      </c>
      <c r="R1596" t="s">
        <v>123</v>
      </c>
      <c r="S1596" s="1">
        <v>45646</v>
      </c>
      <c r="T1596">
        <v>1</v>
      </c>
      <c r="U1596">
        <v>2024</v>
      </c>
      <c r="V1596">
        <v>265249</v>
      </c>
      <c r="W1596" s="2">
        <v>6614611</v>
      </c>
    </row>
    <row r="1597" spans="1:23" x14ac:dyDescent="0.35">
      <c r="A1597" s="1">
        <v>45657</v>
      </c>
      <c r="B1597">
        <v>265249</v>
      </c>
      <c r="C1597" t="s">
        <v>23</v>
      </c>
      <c r="D1597">
        <v>265247</v>
      </c>
      <c r="E1597" t="s">
        <v>48</v>
      </c>
      <c r="F1597" t="s">
        <v>49</v>
      </c>
      <c r="G1597">
        <v>3016</v>
      </c>
      <c r="H1597">
        <v>2</v>
      </c>
      <c r="I1597" t="s">
        <v>55</v>
      </c>
      <c r="J1597">
        <v>1215</v>
      </c>
      <c r="K1597" t="s">
        <v>58</v>
      </c>
      <c r="L1597" t="s">
        <v>87</v>
      </c>
      <c r="M1597" t="s">
        <v>33</v>
      </c>
      <c r="N1597">
        <v>45</v>
      </c>
      <c r="O1597" t="s">
        <v>54</v>
      </c>
      <c r="P1597">
        <v>0.22155</v>
      </c>
      <c r="Q1597">
        <v>5</v>
      </c>
      <c r="R1597" t="s">
        <v>123</v>
      </c>
      <c r="S1597" s="1">
        <v>45646</v>
      </c>
      <c r="T1597">
        <v>1</v>
      </c>
      <c r="U1597">
        <v>2024</v>
      </c>
      <c r="V1597">
        <v>265249</v>
      </c>
      <c r="W1597" s="2">
        <v>6614611</v>
      </c>
    </row>
    <row r="1598" spans="1:23" x14ac:dyDescent="0.35">
      <c r="A1598" s="1">
        <v>45657</v>
      </c>
      <c r="B1598">
        <v>265249</v>
      </c>
      <c r="C1598" t="s">
        <v>23</v>
      </c>
      <c r="D1598">
        <v>265247</v>
      </c>
      <c r="E1598" t="s">
        <v>48</v>
      </c>
      <c r="F1598" t="s">
        <v>49</v>
      </c>
      <c r="G1598">
        <v>3016</v>
      </c>
      <c r="H1598">
        <v>2</v>
      </c>
      <c r="I1598" t="s">
        <v>55</v>
      </c>
      <c r="J1598">
        <v>1395</v>
      </c>
      <c r="K1598" t="s">
        <v>69</v>
      </c>
      <c r="L1598" t="s">
        <v>114</v>
      </c>
      <c r="M1598" t="s">
        <v>33</v>
      </c>
      <c r="N1598">
        <v>75</v>
      </c>
      <c r="O1598" t="s">
        <v>30</v>
      </c>
      <c r="P1598">
        <v>0.22153999999999999</v>
      </c>
      <c r="Q1598">
        <v>4</v>
      </c>
      <c r="R1598" t="s">
        <v>123</v>
      </c>
      <c r="S1598" s="1">
        <v>45646</v>
      </c>
      <c r="T1598">
        <v>1</v>
      </c>
      <c r="U1598">
        <v>2024</v>
      </c>
      <c r="V1598">
        <v>265249</v>
      </c>
      <c r="W1598" s="2">
        <v>6614611</v>
      </c>
    </row>
    <row r="1599" spans="1:23" x14ac:dyDescent="0.35">
      <c r="A1599" s="1">
        <v>45657</v>
      </c>
      <c r="B1599">
        <v>265249</v>
      </c>
      <c r="C1599" t="s">
        <v>23</v>
      </c>
      <c r="D1599">
        <v>265247</v>
      </c>
      <c r="E1599" t="s">
        <v>48</v>
      </c>
      <c r="F1599" t="s">
        <v>49</v>
      </c>
      <c r="G1599">
        <v>3016</v>
      </c>
      <c r="H1599">
        <v>2</v>
      </c>
      <c r="I1599" t="s">
        <v>55</v>
      </c>
      <c r="J1599">
        <v>1395</v>
      </c>
      <c r="K1599" t="s">
        <v>69</v>
      </c>
      <c r="L1599" t="s">
        <v>114</v>
      </c>
      <c r="M1599" t="s">
        <v>33</v>
      </c>
      <c r="N1599">
        <v>0</v>
      </c>
      <c r="O1599" t="s">
        <v>39</v>
      </c>
      <c r="P1599">
        <v>4</v>
      </c>
      <c r="Q1599">
        <v>4</v>
      </c>
      <c r="R1599" t="s">
        <v>123</v>
      </c>
      <c r="S1599" s="1">
        <v>45646</v>
      </c>
      <c r="T1599">
        <v>1</v>
      </c>
      <c r="U1599">
        <v>2024</v>
      </c>
      <c r="V1599">
        <v>265249</v>
      </c>
      <c r="W1599" s="2">
        <v>6614611</v>
      </c>
    </row>
    <row r="1600" spans="1:23" x14ac:dyDescent="0.35">
      <c r="A1600" s="1">
        <v>45657</v>
      </c>
      <c r="B1600">
        <v>265249</v>
      </c>
      <c r="C1600" t="s">
        <v>23</v>
      </c>
      <c r="D1600">
        <v>265247</v>
      </c>
      <c r="E1600" t="s">
        <v>48</v>
      </c>
      <c r="F1600" t="s">
        <v>49</v>
      </c>
      <c r="G1600">
        <v>3016</v>
      </c>
      <c r="H1600">
        <v>2</v>
      </c>
      <c r="I1600" t="s">
        <v>55</v>
      </c>
      <c r="J1600">
        <v>1395</v>
      </c>
      <c r="K1600" t="s">
        <v>69</v>
      </c>
      <c r="L1600" t="s">
        <v>114</v>
      </c>
      <c r="M1600" t="s">
        <v>33</v>
      </c>
      <c r="N1600">
        <v>75</v>
      </c>
      <c r="O1600" t="s">
        <v>54</v>
      </c>
      <c r="P1600">
        <v>0.1477</v>
      </c>
      <c r="Q1600">
        <v>2</v>
      </c>
      <c r="R1600" t="s">
        <v>123</v>
      </c>
      <c r="S1600" s="1">
        <v>45646</v>
      </c>
      <c r="T1600">
        <v>1</v>
      </c>
      <c r="U1600">
        <v>2024</v>
      </c>
      <c r="V1600">
        <v>265249</v>
      </c>
      <c r="W1600" s="2">
        <v>6614611</v>
      </c>
    </row>
    <row r="1601" spans="1:23" x14ac:dyDescent="0.35">
      <c r="A1601" s="1">
        <v>45657</v>
      </c>
      <c r="B1601">
        <v>265249</v>
      </c>
      <c r="C1601" t="s">
        <v>23</v>
      </c>
      <c r="D1601">
        <v>265247</v>
      </c>
      <c r="E1601" t="s">
        <v>48</v>
      </c>
      <c r="F1601" t="s">
        <v>49</v>
      </c>
      <c r="G1601">
        <v>3015</v>
      </c>
      <c r="H1601">
        <v>2</v>
      </c>
      <c r="I1601" t="s">
        <v>50</v>
      </c>
      <c r="J1601">
        <v>4624</v>
      </c>
      <c r="K1601" t="s">
        <v>51</v>
      </c>
      <c r="L1601" t="s">
        <v>74</v>
      </c>
      <c r="M1601" t="s">
        <v>33</v>
      </c>
      <c r="N1601">
        <v>0</v>
      </c>
      <c r="O1601" t="s">
        <v>39</v>
      </c>
      <c r="P1601">
        <v>1</v>
      </c>
      <c r="Q1601">
        <v>1</v>
      </c>
      <c r="R1601" t="s">
        <v>123</v>
      </c>
      <c r="S1601" s="1">
        <v>45646</v>
      </c>
      <c r="T1601">
        <v>1</v>
      </c>
      <c r="U1601">
        <v>2024</v>
      </c>
      <c r="V1601">
        <v>265249</v>
      </c>
      <c r="W1601" s="2">
        <v>6614611</v>
      </c>
    </row>
    <row r="1602" spans="1:23" x14ac:dyDescent="0.35">
      <c r="A1602" s="1">
        <v>45657</v>
      </c>
      <c r="B1602">
        <v>265249</v>
      </c>
      <c r="C1602" t="s">
        <v>23</v>
      </c>
      <c r="D1602">
        <v>265247</v>
      </c>
      <c r="E1602" t="s">
        <v>48</v>
      </c>
      <c r="F1602" t="s">
        <v>49</v>
      </c>
      <c r="G1602">
        <v>3015</v>
      </c>
      <c r="H1602">
        <v>2</v>
      </c>
      <c r="I1602" t="s">
        <v>50</v>
      </c>
      <c r="J1602">
        <v>4624</v>
      </c>
      <c r="K1602" t="s">
        <v>51</v>
      </c>
      <c r="L1602" t="s">
        <v>74</v>
      </c>
      <c r="M1602" t="s">
        <v>33</v>
      </c>
      <c r="N1602">
        <v>125</v>
      </c>
      <c r="O1602" t="s">
        <v>54</v>
      </c>
      <c r="P1602">
        <v>7.0809999999999998E-2</v>
      </c>
      <c r="Q1602">
        <v>1</v>
      </c>
      <c r="R1602" t="s">
        <v>123</v>
      </c>
      <c r="S1602" s="1">
        <v>45646</v>
      </c>
      <c r="T1602">
        <v>1</v>
      </c>
      <c r="U1602">
        <v>2024</v>
      </c>
      <c r="V1602">
        <v>265249</v>
      </c>
      <c r="W1602" s="2">
        <v>6614611</v>
      </c>
    </row>
    <row r="1603" spans="1:23" x14ac:dyDescent="0.35">
      <c r="A1603" s="1">
        <v>45657</v>
      </c>
      <c r="B1603">
        <v>265249</v>
      </c>
      <c r="C1603" t="s">
        <v>23</v>
      </c>
      <c r="D1603">
        <v>265247</v>
      </c>
      <c r="E1603" t="s">
        <v>48</v>
      </c>
      <c r="F1603" t="s">
        <v>49</v>
      </c>
      <c r="G1603">
        <v>3015</v>
      </c>
      <c r="H1603">
        <v>2</v>
      </c>
      <c r="I1603" t="s">
        <v>50</v>
      </c>
      <c r="J1603">
        <v>7932</v>
      </c>
      <c r="K1603" t="s">
        <v>51</v>
      </c>
      <c r="L1603" t="s">
        <v>62</v>
      </c>
      <c r="M1603" t="s">
        <v>147</v>
      </c>
      <c r="N1603">
        <v>125</v>
      </c>
      <c r="O1603" t="s">
        <v>54</v>
      </c>
      <c r="P1603">
        <v>6.9750000000000006E-2</v>
      </c>
      <c r="Q1603">
        <v>1</v>
      </c>
      <c r="R1603" t="s">
        <v>123</v>
      </c>
      <c r="S1603" s="1">
        <v>45646</v>
      </c>
      <c r="T1603">
        <v>1</v>
      </c>
      <c r="U1603">
        <v>2024</v>
      </c>
      <c r="V1603">
        <v>265249</v>
      </c>
      <c r="W1603" s="2">
        <v>6614611</v>
      </c>
    </row>
    <row r="1604" spans="1:23" x14ac:dyDescent="0.35">
      <c r="A1604" s="1">
        <v>45657</v>
      </c>
      <c r="B1604">
        <v>265249</v>
      </c>
      <c r="C1604" t="s">
        <v>23</v>
      </c>
      <c r="D1604">
        <v>265247</v>
      </c>
      <c r="E1604" t="s">
        <v>48</v>
      </c>
      <c r="F1604" t="s">
        <v>49</v>
      </c>
      <c r="G1604">
        <v>3015</v>
      </c>
      <c r="H1604">
        <v>2</v>
      </c>
      <c r="I1604" t="s">
        <v>50</v>
      </c>
      <c r="J1604">
        <v>6649</v>
      </c>
      <c r="K1604" t="s">
        <v>65</v>
      </c>
      <c r="L1604" t="s">
        <v>66</v>
      </c>
      <c r="M1604" t="s">
        <v>33</v>
      </c>
      <c r="N1604">
        <v>0</v>
      </c>
      <c r="O1604" t="s">
        <v>39</v>
      </c>
      <c r="P1604">
        <v>5</v>
      </c>
      <c r="Q1604">
        <v>5</v>
      </c>
      <c r="R1604" t="s">
        <v>123</v>
      </c>
      <c r="S1604" s="1">
        <v>45646</v>
      </c>
      <c r="T1604">
        <v>1</v>
      </c>
      <c r="U1604">
        <v>2024</v>
      </c>
      <c r="V1604">
        <v>265249</v>
      </c>
      <c r="W1604" s="2">
        <v>6614611</v>
      </c>
    </row>
    <row r="1605" spans="1:23" x14ac:dyDescent="0.35">
      <c r="A1605" s="1">
        <v>45657</v>
      </c>
      <c r="B1605">
        <v>265249</v>
      </c>
      <c r="C1605" t="s">
        <v>23</v>
      </c>
      <c r="D1605">
        <v>265247</v>
      </c>
      <c r="E1605" t="s">
        <v>48</v>
      </c>
      <c r="F1605" t="s">
        <v>49</v>
      </c>
      <c r="G1605">
        <v>3015</v>
      </c>
      <c r="H1605">
        <v>2</v>
      </c>
      <c r="I1605" t="s">
        <v>50</v>
      </c>
      <c r="J1605">
        <v>6649</v>
      </c>
      <c r="K1605" t="s">
        <v>65</v>
      </c>
      <c r="L1605" t="s">
        <v>66</v>
      </c>
      <c r="M1605" t="s">
        <v>33</v>
      </c>
      <c r="N1605">
        <v>75</v>
      </c>
      <c r="O1605" t="s">
        <v>54</v>
      </c>
      <c r="P1605">
        <v>0.20186000000000001</v>
      </c>
      <c r="Q1605">
        <v>5</v>
      </c>
      <c r="R1605" t="s">
        <v>123</v>
      </c>
      <c r="S1605" s="1">
        <v>45646</v>
      </c>
      <c r="T1605">
        <v>1</v>
      </c>
      <c r="U1605">
        <v>2024</v>
      </c>
      <c r="V1605">
        <v>265249</v>
      </c>
      <c r="W1605" s="2">
        <v>6614611</v>
      </c>
    </row>
    <row r="1606" spans="1:23" x14ac:dyDescent="0.35">
      <c r="A1606" s="1">
        <v>45657</v>
      </c>
      <c r="B1606">
        <v>265249</v>
      </c>
      <c r="C1606" t="s">
        <v>23</v>
      </c>
      <c r="D1606">
        <v>265247</v>
      </c>
      <c r="E1606" t="s">
        <v>48</v>
      </c>
      <c r="F1606" t="s">
        <v>49</v>
      </c>
      <c r="G1606">
        <v>3019</v>
      </c>
      <c r="H1606">
        <v>1</v>
      </c>
      <c r="I1606" t="s">
        <v>32</v>
      </c>
      <c r="J1606">
        <v>5953</v>
      </c>
      <c r="K1606" t="s">
        <v>27</v>
      </c>
      <c r="L1606" t="s">
        <v>32</v>
      </c>
      <c r="M1606" t="s">
        <v>33</v>
      </c>
      <c r="N1606">
        <v>17.5</v>
      </c>
      <c r="O1606" t="s">
        <v>30</v>
      </c>
      <c r="P1606">
        <v>4.308E-2</v>
      </c>
      <c r="Q1606">
        <v>2</v>
      </c>
      <c r="R1606" t="s">
        <v>123</v>
      </c>
      <c r="S1606" s="1">
        <v>45646</v>
      </c>
      <c r="T1606">
        <v>1</v>
      </c>
      <c r="U1606">
        <v>2024</v>
      </c>
      <c r="V1606">
        <v>265249</v>
      </c>
      <c r="W1606" s="2">
        <v>6614611</v>
      </c>
    </row>
    <row r="1607" spans="1:23" x14ac:dyDescent="0.35">
      <c r="A1607" s="1">
        <v>45657</v>
      </c>
      <c r="B1607">
        <v>265249</v>
      </c>
      <c r="C1607" t="s">
        <v>23</v>
      </c>
      <c r="D1607">
        <v>265247</v>
      </c>
      <c r="E1607" t="s">
        <v>48</v>
      </c>
      <c r="F1607" t="s">
        <v>49</v>
      </c>
      <c r="G1607">
        <v>3019</v>
      </c>
      <c r="H1607">
        <v>1</v>
      </c>
      <c r="I1607" t="s">
        <v>32</v>
      </c>
      <c r="J1607">
        <v>5953</v>
      </c>
      <c r="K1607" t="s">
        <v>27</v>
      </c>
      <c r="L1607" t="s">
        <v>32</v>
      </c>
      <c r="M1607" t="s">
        <v>33</v>
      </c>
      <c r="N1607">
        <v>31.5</v>
      </c>
      <c r="O1607" t="s">
        <v>80</v>
      </c>
      <c r="P1607">
        <v>0.11631</v>
      </c>
      <c r="Q1607">
        <v>3</v>
      </c>
      <c r="R1607" t="s">
        <v>123</v>
      </c>
      <c r="S1607" s="1">
        <v>45646</v>
      </c>
      <c r="T1607">
        <v>1</v>
      </c>
      <c r="U1607">
        <v>2024</v>
      </c>
      <c r="V1607">
        <v>265249</v>
      </c>
      <c r="W1607" s="2">
        <v>6614611</v>
      </c>
    </row>
    <row r="1608" spans="1:23" x14ac:dyDescent="0.35">
      <c r="A1608" s="1">
        <v>45657</v>
      </c>
      <c r="B1608">
        <v>265249</v>
      </c>
      <c r="C1608" t="s">
        <v>23</v>
      </c>
      <c r="D1608">
        <v>265247</v>
      </c>
      <c r="E1608" t="s">
        <v>48</v>
      </c>
      <c r="F1608" t="s">
        <v>49</v>
      </c>
      <c r="G1608">
        <v>3019</v>
      </c>
      <c r="H1608">
        <v>1</v>
      </c>
      <c r="I1608" t="s">
        <v>32</v>
      </c>
      <c r="J1608">
        <v>5953</v>
      </c>
      <c r="K1608" t="s">
        <v>27</v>
      </c>
      <c r="L1608" t="s">
        <v>32</v>
      </c>
      <c r="M1608" t="s">
        <v>33</v>
      </c>
      <c r="N1608">
        <v>35</v>
      </c>
      <c r="O1608" t="s">
        <v>80</v>
      </c>
      <c r="P1608">
        <v>0.12923000000000001</v>
      </c>
      <c r="Q1608">
        <v>3</v>
      </c>
      <c r="R1608" t="s">
        <v>123</v>
      </c>
      <c r="S1608" s="1">
        <v>45646</v>
      </c>
      <c r="T1608">
        <v>1</v>
      </c>
      <c r="U1608">
        <v>2024</v>
      </c>
      <c r="V1608">
        <v>265249</v>
      </c>
      <c r="W1608" s="2">
        <v>6614611</v>
      </c>
    </row>
    <row r="1609" spans="1:23" x14ac:dyDescent="0.35">
      <c r="A1609" s="1">
        <v>45657</v>
      </c>
      <c r="B1609">
        <v>265249</v>
      </c>
      <c r="C1609" t="s">
        <v>23</v>
      </c>
      <c r="D1609">
        <v>265247</v>
      </c>
      <c r="E1609" t="s">
        <v>48</v>
      </c>
      <c r="F1609" t="s">
        <v>49</v>
      </c>
      <c r="G1609">
        <v>3015</v>
      </c>
      <c r="H1609">
        <v>2</v>
      </c>
      <c r="I1609" t="s">
        <v>50</v>
      </c>
      <c r="J1609">
        <v>6648</v>
      </c>
      <c r="K1609" t="s">
        <v>65</v>
      </c>
      <c r="L1609" t="s">
        <v>62</v>
      </c>
      <c r="M1609" t="s">
        <v>33</v>
      </c>
      <c r="N1609">
        <v>0</v>
      </c>
      <c r="O1609" t="s">
        <v>39</v>
      </c>
      <c r="P1609">
        <v>4</v>
      </c>
      <c r="Q1609">
        <v>4</v>
      </c>
      <c r="R1609" t="s">
        <v>123</v>
      </c>
      <c r="S1609" s="1">
        <v>45646</v>
      </c>
      <c r="T1609">
        <v>1</v>
      </c>
      <c r="U1609">
        <v>2024</v>
      </c>
      <c r="V1609">
        <v>265249</v>
      </c>
      <c r="W1609" s="2">
        <v>6614611</v>
      </c>
    </row>
    <row r="1610" spans="1:23" x14ac:dyDescent="0.35">
      <c r="A1610" s="1">
        <v>45657</v>
      </c>
      <c r="B1610">
        <v>265249</v>
      </c>
      <c r="C1610" t="s">
        <v>23</v>
      </c>
      <c r="D1610">
        <v>265247</v>
      </c>
      <c r="E1610" t="s">
        <v>48</v>
      </c>
      <c r="F1610" t="s">
        <v>49</v>
      </c>
      <c r="G1610">
        <v>3015</v>
      </c>
      <c r="H1610">
        <v>2</v>
      </c>
      <c r="I1610" t="s">
        <v>50</v>
      </c>
      <c r="J1610">
        <v>6648</v>
      </c>
      <c r="K1610" t="s">
        <v>65</v>
      </c>
      <c r="L1610" t="s">
        <v>62</v>
      </c>
      <c r="M1610" t="s">
        <v>33</v>
      </c>
      <c r="N1610">
        <v>75</v>
      </c>
      <c r="O1610" t="s">
        <v>54</v>
      </c>
      <c r="P1610">
        <v>0.36924000000000001</v>
      </c>
      <c r="Q1610">
        <v>4</v>
      </c>
      <c r="R1610" t="s">
        <v>123</v>
      </c>
      <c r="S1610" s="1">
        <v>45646</v>
      </c>
      <c r="T1610">
        <v>1</v>
      </c>
      <c r="U1610">
        <v>2024</v>
      </c>
      <c r="V1610">
        <v>265249</v>
      </c>
      <c r="W1610" s="2">
        <v>6614611</v>
      </c>
    </row>
    <row r="1611" spans="1:23" x14ac:dyDescent="0.35">
      <c r="A1611" s="1">
        <v>45657</v>
      </c>
      <c r="B1611">
        <v>265249</v>
      </c>
      <c r="C1611" t="s">
        <v>23</v>
      </c>
      <c r="D1611">
        <v>265247</v>
      </c>
      <c r="E1611" t="s">
        <v>48</v>
      </c>
      <c r="F1611" t="s">
        <v>49</v>
      </c>
      <c r="G1611">
        <v>3015</v>
      </c>
      <c r="H1611">
        <v>2</v>
      </c>
      <c r="I1611" t="s">
        <v>50</v>
      </c>
      <c r="J1611">
        <v>7932</v>
      </c>
      <c r="K1611" t="s">
        <v>51</v>
      </c>
      <c r="L1611" t="s">
        <v>62</v>
      </c>
      <c r="M1611" t="s">
        <v>33</v>
      </c>
      <c r="N1611">
        <v>0</v>
      </c>
      <c r="O1611" t="s">
        <v>39</v>
      </c>
      <c r="P1611">
        <v>3</v>
      </c>
      <c r="Q1611">
        <v>3</v>
      </c>
      <c r="R1611" t="s">
        <v>123</v>
      </c>
      <c r="S1611" s="1">
        <v>45646</v>
      </c>
      <c r="T1611">
        <v>1</v>
      </c>
      <c r="U1611">
        <v>2024</v>
      </c>
      <c r="V1611">
        <v>265249</v>
      </c>
      <c r="W1611" s="2">
        <v>6614611</v>
      </c>
    </row>
    <row r="1612" spans="1:23" x14ac:dyDescent="0.35">
      <c r="A1612" s="1">
        <v>45657</v>
      </c>
      <c r="B1612">
        <v>265249</v>
      </c>
      <c r="C1612" t="s">
        <v>23</v>
      </c>
      <c r="D1612">
        <v>265247</v>
      </c>
      <c r="E1612" t="s">
        <v>48</v>
      </c>
      <c r="F1612" t="s">
        <v>49</v>
      </c>
      <c r="G1612">
        <v>3015</v>
      </c>
      <c r="H1612">
        <v>2</v>
      </c>
      <c r="I1612" t="s">
        <v>50</v>
      </c>
      <c r="J1612">
        <v>7932</v>
      </c>
      <c r="K1612" t="s">
        <v>51</v>
      </c>
      <c r="L1612" t="s">
        <v>62</v>
      </c>
      <c r="M1612" t="s">
        <v>33</v>
      </c>
      <c r="N1612">
        <v>125</v>
      </c>
      <c r="O1612" t="s">
        <v>54</v>
      </c>
      <c r="P1612">
        <v>0.19958999999999999</v>
      </c>
      <c r="Q1612">
        <v>3</v>
      </c>
      <c r="R1612" t="s">
        <v>123</v>
      </c>
      <c r="S1612" s="1">
        <v>45646</v>
      </c>
      <c r="T1612">
        <v>1</v>
      </c>
      <c r="U1612">
        <v>2024</v>
      </c>
      <c r="V1612">
        <v>265249</v>
      </c>
      <c r="W1612" s="2">
        <v>6614611</v>
      </c>
    </row>
    <row r="1613" spans="1:23" x14ac:dyDescent="0.35">
      <c r="A1613" s="1">
        <v>45657</v>
      </c>
      <c r="B1613">
        <v>265249</v>
      </c>
      <c r="C1613" t="s">
        <v>23</v>
      </c>
      <c r="D1613">
        <v>265247</v>
      </c>
      <c r="E1613" t="s">
        <v>48</v>
      </c>
      <c r="F1613" t="s">
        <v>49</v>
      </c>
      <c r="G1613">
        <v>3015</v>
      </c>
      <c r="H1613">
        <v>2</v>
      </c>
      <c r="I1613" t="s">
        <v>50</v>
      </c>
      <c r="J1613">
        <v>5728</v>
      </c>
      <c r="K1613" t="s">
        <v>51</v>
      </c>
      <c r="L1613" t="s">
        <v>71</v>
      </c>
      <c r="M1613" t="s">
        <v>33</v>
      </c>
      <c r="N1613">
        <v>0</v>
      </c>
      <c r="O1613" t="s">
        <v>39</v>
      </c>
      <c r="P1613">
        <v>2</v>
      </c>
      <c r="Q1613">
        <v>2</v>
      </c>
      <c r="R1613" t="s">
        <v>123</v>
      </c>
      <c r="S1613" s="1">
        <v>45646</v>
      </c>
      <c r="T1613">
        <v>1</v>
      </c>
      <c r="U1613">
        <v>2024</v>
      </c>
      <c r="V1613">
        <v>265249</v>
      </c>
      <c r="W1613" s="2">
        <v>6614611</v>
      </c>
    </row>
    <row r="1614" spans="1:23" x14ac:dyDescent="0.35">
      <c r="A1614" s="1">
        <v>45657</v>
      </c>
      <c r="B1614">
        <v>265249</v>
      </c>
      <c r="C1614" t="s">
        <v>23</v>
      </c>
      <c r="D1614">
        <v>265247</v>
      </c>
      <c r="E1614" t="s">
        <v>48</v>
      </c>
      <c r="F1614" t="s">
        <v>49</v>
      </c>
      <c r="G1614">
        <v>3015</v>
      </c>
      <c r="H1614">
        <v>2</v>
      </c>
      <c r="I1614" t="s">
        <v>50</v>
      </c>
      <c r="J1614">
        <v>5728</v>
      </c>
      <c r="K1614" t="s">
        <v>51</v>
      </c>
      <c r="L1614" t="s">
        <v>71</v>
      </c>
      <c r="M1614" t="s">
        <v>33</v>
      </c>
      <c r="N1614">
        <v>125</v>
      </c>
      <c r="O1614" t="s">
        <v>54</v>
      </c>
      <c r="P1614">
        <v>0.13311999999999999</v>
      </c>
      <c r="Q1614">
        <v>2</v>
      </c>
      <c r="R1614" t="s">
        <v>123</v>
      </c>
      <c r="S1614" s="1">
        <v>45646</v>
      </c>
      <c r="T1614">
        <v>1</v>
      </c>
      <c r="U1614">
        <v>2024</v>
      </c>
      <c r="V1614">
        <v>265249</v>
      </c>
      <c r="W1614" s="2">
        <v>6614611</v>
      </c>
    </row>
    <row r="1615" spans="1:23" x14ac:dyDescent="0.35">
      <c r="A1615" s="1">
        <v>45657</v>
      </c>
      <c r="B1615">
        <v>265249</v>
      </c>
      <c r="C1615" t="s">
        <v>23</v>
      </c>
      <c r="D1615">
        <v>265247</v>
      </c>
      <c r="E1615" t="s">
        <v>48</v>
      </c>
      <c r="F1615" t="s">
        <v>49</v>
      </c>
      <c r="G1615">
        <v>3015</v>
      </c>
      <c r="H1615">
        <v>2</v>
      </c>
      <c r="I1615" t="s">
        <v>50</v>
      </c>
      <c r="J1615">
        <v>7897</v>
      </c>
      <c r="K1615" t="s">
        <v>51</v>
      </c>
      <c r="L1615" t="s">
        <v>115</v>
      </c>
      <c r="M1615" t="s">
        <v>33</v>
      </c>
      <c r="N1615">
        <v>125</v>
      </c>
      <c r="O1615" t="s">
        <v>54</v>
      </c>
      <c r="P1615">
        <v>6.6799999999999998E-2</v>
      </c>
      <c r="Q1615">
        <v>1</v>
      </c>
      <c r="R1615" t="s">
        <v>123</v>
      </c>
      <c r="S1615" s="1">
        <v>45646</v>
      </c>
      <c r="T1615">
        <v>1</v>
      </c>
      <c r="U1615">
        <v>2024</v>
      </c>
      <c r="V1615">
        <v>265249</v>
      </c>
      <c r="W1615" s="2">
        <v>6614611</v>
      </c>
    </row>
    <row r="1616" spans="1:23" x14ac:dyDescent="0.35">
      <c r="A1616" s="1">
        <v>45657</v>
      </c>
      <c r="B1616">
        <v>265249</v>
      </c>
      <c r="C1616" t="s">
        <v>23</v>
      </c>
      <c r="D1616">
        <v>265247</v>
      </c>
      <c r="E1616" t="s">
        <v>48</v>
      </c>
      <c r="F1616" t="s">
        <v>49</v>
      </c>
      <c r="G1616">
        <v>3015</v>
      </c>
      <c r="H1616">
        <v>2</v>
      </c>
      <c r="I1616" t="s">
        <v>50</v>
      </c>
      <c r="J1616">
        <v>6655</v>
      </c>
      <c r="K1616" t="s">
        <v>65</v>
      </c>
      <c r="L1616" t="s">
        <v>67</v>
      </c>
      <c r="M1616" t="s">
        <v>33</v>
      </c>
      <c r="N1616">
        <v>0</v>
      </c>
      <c r="O1616" t="s">
        <v>39</v>
      </c>
      <c r="P1616">
        <v>5</v>
      </c>
      <c r="Q1616">
        <v>5</v>
      </c>
      <c r="R1616" t="s">
        <v>123</v>
      </c>
      <c r="S1616" s="1">
        <v>45646</v>
      </c>
      <c r="T1616">
        <v>1</v>
      </c>
      <c r="U1616">
        <v>2024</v>
      </c>
      <c r="V1616">
        <v>265249</v>
      </c>
      <c r="W1616" s="2">
        <v>6614611</v>
      </c>
    </row>
    <row r="1617" spans="1:23" x14ac:dyDescent="0.35">
      <c r="A1617" s="1">
        <v>45657</v>
      </c>
      <c r="B1617">
        <v>265249</v>
      </c>
      <c r="C1617" t="s">
        <v>23</v>
      </c>
      <c r="D1617">
        <v>265247</v>
      </c>
      <c r="E1617" t="s">
        <v>48</v>
      </c>
      <c r="F1617" t="s">
        <v>49</v>
      </c>
      <c r="G1617">
        <v>3015</v>
      </c>
      <c r="H1617">
        <v>2</v>
      </c>
      <c r="I1617" t="s">
        <v>50</v>
      </c>
      <c r="J1617">
        <v>6655</v>
      </c>
      <c r="K1617" t="s">
        <v>65</v>
      </c>
      <c r="L1617" t="s">
        <v>67</v>
      </c>
      <c r="M1617" t="s">
        <v>33</v>
      </c>
      <c r="N1617">
        <v>75</v>
      </c>
      <c r="O1617" t="s">
        <v>54</v>
      </c>
      <c r="P1617">
        <v>0.20141999999999999</v>
      </c>
      <c r="Q1617">
        <v>5</v>
      </c>
      <c r="R1617" t="s">
        <v>123</v>
      </c>
      <c r="S1617" s="1">
        <v>45646</v>
      </c>
      <c r="T1617">
        <v>1</v>
      </c>
      <c r="U1617">
        <v>2024</v>
      </c>
      <c r="V1617">
        <v>265249</v>
      </c>
      <c r="W1617" s="2">
        <v>6614611</v>
      </c>
    </row>
    <row r="1618" spans="1:23" x14ac:dyDescent="0.35">
      <c r="A1618" s="1">
        <v>45657</v>
      </c>
      <c r="B1618">
        <v>265249</v>
      </c>
      <c r="C1618" t="s">
        <v>23</v>
      </c>
      <c r="D1618">
        <v>265247</v>
      </c>
      <c r="E1618" t="s">
        <v>48</v>
      </c>
      <c r="F1618" t="s">
        <v>49</v>
      </c>
      <c r="G1618">
        <v>3016</v>
      </c>
      <c r="H1618">
        <v>2</v>
      </c>
      <c r="I1618" t="s">
        <v>55</v>
      </c>
      <c r="J1618">
        <v>1333</v>
      </c>
      <c r="K1618" t="s">
        <v>93</v>
      </c>
      <c r="L1618" t="s">
        <v>96</v>
      </c>
      <c r="M1618" t="s">
        <v>33</v>
      </c>
      <c r="N1618">
        <v>60</v>
      </c>
      <c r="O1618" t="s">
        <v>30</v>
      </c>
      <c r="P1618">
        <v>0.11815000000000001</v>
      </c>
      <c r="Q1618">
        <v>8</v>
      </c>
      <c r="R1618" t="s">
        <v>123</v>
      </c>
      <c r="S1618" s="1">
        <v>45646</v>
      </c>
      <c r="T1618">
        <v>1</v>
      </c>
      <c r="U1618">
        <v>2024</v>
      </c>
      <c r="V1618">
        <v>265249</v>
      </c>
      <c r="W1618" s="2">
        <v>6614611</v>
      </c>
    </row>
    <row r="1619" spans="1:23" x14ac:dyDescent="0.35">
      <c r="A1619" s="1">
        <v>45657</v>
      </c>
      <c r="B1619">
        <v>265249</v>
      </c>
      <c r="C1619" t="s">
        <v>23</v>
      </c>
      <c r="D1619">
        <v>265247</v>
      </c>
      <c r="E1619" t="s">
        <v>48</v>
      </c>
      <c r="F1619" t="s">
        <v>49</v>
      </c>
      <c r="G1619">
        <v>3016</v>
      </c>
      <c r="H1619">
        <v>2</v>
      </c>
      <c r="I1619" t="s">
        <v>55</v>
      </c>
      <c r="J1619">
        <v>1333</v>
      </c>
      <c r="K1619" t="s">
        <v>93</v>
      </c>
      <c r="L1619" t="s">
        <v>96</v>
      </c>
      <c r="M1619" t="s">
        <v>33</v>
      </c>
      <c r="N1619">
        <v>0</v>
      </c>
      <c r="O1619" t="s">
        <v>39</v>
      </c>
      <c r="P1619">
        <v>2</v>
      </c>
      <c r="Q1619">
        <v>2</v>
      </c>
      <c r="R1619" t="s">
        <v>123</v>
      </c>
      <c r="S1619" s="1">
        <v>45646</v>
      </c>
      <c r="T1619">
        <v>1</v>
      </c>
      <c r="U1619">
        <v>2024</v>
      </c>
      <c r="V1619">
        <v>265249</v>
      </c>
      <c r="W1619" s="2">
        <v>6614611</v>
      </c>
    </row>
    <row r="1620" spans="1:23" x14ac:dyDescent="0.35">
      <c r="A1620" s="1">
        <v>45657</v>
      </c>
      <c r="B1620">
        <v>265249</v>
      </c>
      <c r="C1620" t="s">
        <v>23</v>
      </c>
      <c r="D1620">
        <v>265247</v>
      </c>
      <c r="E1620" t="s">
        <v>48</v>
      </c>
      <c r="F1620" t="s">
        <v>49</v>
      </c>
      <c r="G1620">
        <v>3016</v>
      </c>
      <c r="H1620">
        <v>2</v>
      </c>
      <c r="I1620" t="s">
        <v>55</v>
      </c>
      <c r="J1620">
        <v>1333</v>
      </c>
      <c r="K1620" t="s">
        <v>93</v>
      </c>
      <c r="L1620" t="s">
        <v>96</v>
      </c>
      <c r="M1620" t="s">
        <v>33</v>
      </c>
      <c r="N1620">
        <v>60</v>
      </c>
      <c r="O1620" t="s">
        <v>54</v>
      </c>
      <c r="P1620">
        <v>0.47264</v>
      </c>
      <c r="Q1620">
        <v>8</v>
      </c>
      <c r="R1620" t="s">
        <v>123</v>
      </c>
      <c r="S1620" s="1">
        <v>45646</v>
      </c>
      <c r="T1620">
        <v>1</v>
      </c>
      <c r="U1620">
        <v>2024</v>
      </c>
      <c r="V1620">
        <v>265249</v>
      </c>
      <c r="W1620" s="2">
        <v>6614611</v>
      </c>
    </row>
    <row r="1621" spans="1:23" x14ac:dyDescent="0.35">
      <c r="A1621" s="1">
        <v>45657</v>
      </c>
      <c r="B1621">
        <v>265249</v>
      </c>
      <c r="C1621" t="s">
        <v>23</v>
      </c>
      <c r="D1621">
        <v>265247</v>
      </c>
      <c r="E1621" t="s">
        <v>48</v>
      </c>
      <c r="F1621" t="s">
        <v>49</v>
      </c>
      <c r="G1621">
        <v>3019</v>
      </c>
      <c r="H1621">
        <v>1</v>
      </c>
      <c r="I1621" t="s">
        <v>32</v>
      </c>
      <c r="J1621">
        <v>5953</v>
      </c>
      <c r="K1621" t="s">
        <v>27</v>
      </c>
      <c r="L1621" t="s">
        <v>32</v>
      </c>
      <c r="M1621" t="s">
        <v>33</v>
      </c>
      <c r="N1621">
        <v>46</v>
      </c>
      <c r="O1621" t="s">
        <v>80</v>
      </c>
      <c r="P1621">
        <v>5.6000000000000001E-2</v>
      </c>
      <c r="Q1621">
        <v>1</v>
      </c>
      <c r="R1621" t="s">
        <v>123</v>
      </c>
      <c r="S1621" s="1">
        <v>45646</v>
      </c>
      <c r="T1621">
        <v>1</v>
      </c>
      <c r="U1621">
        <v>2024</v>
      </c>
      <c r="V1621">
        <v>265249</v>
      </c>
      <c r="W1621" s="2">
        <v>6614611</v>
      </c>
    </row>
    <row r="1622" spans="1:23" x14ac:dyDescent="0.35">
      <c r="A1622" s="1">
        <v>45657</v>
      </c>
      <c r="B1622">
        <v>265249</v>
      </c>
      <c r="C1622" t="s">
        <v>23</v>
      </c>
      <c r="D1622">
        <v>265247</v>
      </c>
      <c r="E1622" t="s">
        <v>48</v>
      </c>
      <c r="F1622" t="s">
        <v>49</v>
      </c>
      <c r="G1622">
        <v>3015</v>
      </c>
      <c r="H1622">
        <v>2</v>
      </c>
      <c r="I1622" t="s">
        <v>50</v>
      </c>
      <c r="J1622">
        <v>6791</v>
      </c>
      <c r="K1622" t="s">
        <v>51</v>
      </c>
      <c r="L1622" t="s">
        <v>66</v>
      </c>
      <c r="M1622" t="s">
        <v>33</v>
      </c>
      <c r="N1622">
        <v>0</v>
      </c>
      <c r="O1622" t="s">
        <v>39</v>
      </c>
      <c r="P1622">
        <v>2</v>
      </c>
      <c r="Q1622">
        <v>2</v>
      </c>
      <c r="R1622" t="s">
        <v>123</v>
      </c>
      <c r="S1622" s="1">
        <v>45646</v>
      </c>
      <c r="T1622">
        <v>1</v>
      </c>
      <c r="U1622">
        <v>2024</v>
      </c>
      <c r="V1622">
        <v>265249</v>
      </c>
      <c r="W1622" s="2">
        <v>6614611</v>
      </c>
    </row>
    <row r="1623" spans="1:23" x14ac:dyDescent="0.35">
      <c r="A1623" s="1">
        <v>45657</v>
      </c>
      <c r="B1623">
        <v>265249</v>
      </c>
      <c r="C1623" t="s">
        <v>23</v>
      </c>
      <c r="D1623">
        <v>265247</v>
      </c>
      <c r="E1623" t="s">
        <v>48</v>
      </c>
      <c r="F1623" t="s">
        <v>49</v>
      </c>
      <c r="G1623">
        <v>3015</v>
      </c>
      <c r="H1623">
        <v>2</v>
      </c>
      <c r="I1623" t="s">
        <v>50</v>
      </c>
      <c r="J1623">
        <v>7897</v>
      </c>
      <c r="K1623" t="s">
        <v>65</v>
      </c>
      <c r="L1623" t="s">
        <v>115</v>
      </c>
      <c r="M1623" t="s">
        <v>33</v>
      </c>
      <c r="N1623">
        <v>75</v>
      </c>
      <c r="O1623" t="s">
        <v>54</v>
      </c>
      <c r="P1623">
        <v>0.39578000000000002</v>
      </c>
      <c r="Q1623">
        <v>6</v>
      </c>
      <c r="R1623" t="s">
        <v>123</v>
      </c>
      <c r="S1623" s="1">
        <v>45646</v>
      </c>
      <c r="T1623">
        <v>1</v>
      </c>
      <c r="U1623">
        <v>2024</v>
      </c>
      <c r="V1623">
        <v>265249</v>
      </c>
      <c r="W1623" s="2">
        <v>6614611</v>
      </c>
    </row>
    <row r="1624" spans="1:23" x14ac:dyDescent="0.35">
      <c r="A1624" s="1">
        <v>45657</v>
      </c>
      <c r="B1624">
        <v>265249</v>
      </c>
      <c r="C1624" t="s">
        <v>23</v>
      </c>
      <c r="D1624">
        <v>265247</v>
      </c>
      <c r="E1624" t="s">
        <v>48</v>
      </c>
      <c r="F1624" t="s">
        <v>49</v>
      </c>
      <c r="G1624">
        <v>3016</v>
      </c>
      <c r="H1624">
        <v>2</v>
      </c>
      <c r="I1624" t="s">
        <v>55</v>
      </c>
      <c r="J1624">
        <v>1206</v>
      </c>
      <c r="K1624" t="s">
        <v>58</v>
      </c>
      <c r="L1624" t="s">
        <v>113</v>
      </c>
      <c r="M1624" t="s">
        <v>33</v>
      </c>
      <c r="N1624">
        <v>60</v>
      </c>
      <c r="O1624" t="s">
        <v>30</v>
      </c>
      <c r="P1624">
        <v>1.477E-2</v>
      </c>
      <c r="Q1624">
        <v>1</v>
      </c>
      <c r="R1624" t="s">
        <v>123</v>
      </c>
      <c r="S1624" s="1">
        <v>45646</v>
      </c>
      <c r="T1624">
        <v>1</v>
      </c>
      <c r="U1624">
        <v>2024</v>
      </c>
      <c r="V1624">
        <v>265249</v>
      </c>
      <c r="W1624" s="2">
        <v>6614611</v>
      </c>
    </row>
    <row r="1625" spans="1:23" x14ac:dyDescent="0.35">
      <c r="A1625" s="1">
        <v>45657</v>
      </c>
      <c r="B1625">
        <v>265249</v>
      </c>
      <c r="C1625" t="s">
        <v>23</v>
      </c>
      <c r="D1625">
        <v>281390</v>
      </c>
      <c r="E1625" t="s">
        <v>78</v>
      </c>
      <c r="F1625" t="s">
        <v>25</v>
      </c>
      <c r="G1625">
        <v>3019</v>
      </c>
      <c r="H1625">
        <v>1</v>
      </c>
      <c r="I1625" t="s">
        <v>32</v>
      </c>
      <c r="J1625">
        <v>5953</v>
      </c>
      <c r="K1625" t="s">
        <v>27</v>
      </c>
      <c r="L1625" t="s">
        <v>32</v>
      </c>
      <c r="M1625" t="s">
        <v>33</v>
      </c>
      <c r="N1625">
        <v>0</v>
      </c>
      <c r="O1625" t="s">
        <v>34</v>
      </c>
      <c r="P1625">
        <v>10</v>
      </c>
      <c r="Q1625">
        <v>10</v>
      </c>
      <c r="R1625" t="s">
        <v>31</v>
      </c>
      <c r="S1625" s="1">
        <v>45646</v>
      </c>
      <c r="T1625">
        <v>7</v>
      </c>
      <c r="U1625">
        <v>2024</v>
      </c>
      <c r="V1625">
        <v>265249</v>
      </c>
      <c r="W1625" s="2">
        <v>6614611</v>
      </c>
    </row>
    <row r="1626" spans="1:23" x14ac:dyDescent="0.35">
      <c r="A1626" s="1">
        <v>45657</v>
      </c>
      <c r="B1626">
        <v>265249</v>
      </c>
      <c r="C1626" t="s">
        <v>23</v>
      </c>
      <c r="D1626">
        <v>265247</v>
      </c>
      <c r="E1626" t="s">
        <v>48</v>
      </c>
      <c r="F1626" t="s">
        <v>49</v>
      </c>
      <c r="G1626">
        <v>3016</v>
      </c>
      <c r="H1626">
        <v>2</v>
      </c>
      <c r="I1626" t="s">
        <v>55</v>
      </c>
      <c r="J1626">
        <v>1206</v>
      </c>
      <c r="K1626" t="s">
        <v>58</v>
      </c>
      <c r="L1626" t="s">
        <v>113</v>
      </c>
      <c r="M1626" t="s">
        <v>33</v>
      </c>
      <c r="N1626">
        <v>60</v>
      </c>
      <c r="O1626" t="s">
        <v>54</v>
      </c>
      <c r="P1626">
        <v>5.9080000000000001E-2</v>
      </c>
      <c r="Q1626">
        <v>1</v>
      </c>
      <c r="R1626" t="s">
        <v>123</v>
      </c>
      <c r="S1626" s="1">
        <v>45646</v>
      </c>
      <c r="T1626">
        <v>1</v>
      </c>
      <c r="U1626">
        <v>2024</v>
      </c>
      <c r="V1626">
        <v>265249</v>
      </c>
      <c r="W1626" s="2">
        <v>6614611</v>
      </c>
    </row>
    <row r="1627" spans="1:23" x14ac:dyDescent="0.35">
      <c r="A1627" s="1">
        <v>45657</v>
      </c>
      <c r="B1627">
        <v>265249</v>
      </c>
      <c r="C1627" t="s">
        <v>23</v>
      </c>
      <c r="D1627">
        <v>265247</v>
      </c>
      <c r="E1627" t="s">
        <v>48</v>
      </c>
      <c r="F1627" t="s">
        <v>49</v>
      </c>
      <c r="G1627">
        <v>3019</v>
      </c>
      <c r="H1627">
        <v>1</v>
      </c>
      <c r="I1627" t="s">
        <v>32</v>
      </c>
      <c r="J1627">
        <v>5953</v>
      </c>
      <c r="K1627" t="s">
        <v>27</v>
      </c>
      <c r="L1627" t="s">
        <v>32</v>
      </c>
      <c r="M1627" t="s">
        <v>33</v>
      </c>
      <c r="N1627">
        <v>26</v>
      </c>
      <c r="O1627" t="s">
        <v>30</v>
      </c>
      <c r="P1627">
        <v>1.8460000000000001E-2</v>
      </c>
      <c r="Q1627">
        <v>1</v>
      </c>
      <c r="R1627" t="s">
        <v>123</v>
      </c>
      <c r="S1627" s="1">
        <v>45646</v>
      </c>
      <c r="T1627">
        <v>1</v>
      </c>
      <c r="U1627">
        <v>2024</v>
      </c>
      <c r="V1627">
        <v>265249</v>
      </c>
      <c r="W1627" s="2">
        <v>6614611</v>
      </c>
    </row>
    <row r="1628" spans="1:23" x14ac:dyDescent="0.35">
      <c r="A1628" s="1">
        <v>45657</v>
      </c>
      <c r="B1628">
        <v>265249</v>
      </c>
      <c r="C1628" t="s">
        <v>23</v>
      </c>
      <c r="D1628">
        <v>265247</v>
      </c>
      <c r="E1628" t="s">
        <v>48</v>
      </c>
      <c r="F1628" t="s">
        <v>49</v>
      </c>
      <c r="G1628">
        <v>3015</v>
      </c>
      <c r="H1628">
        <v>2</v>
      </c>
      <c r="I1628" t="s">
        <v>50</v>
      </c>
      <c r="J1628">
        <v>6628</v>
      </c>
      <c r="K1628" t="s">
        <v>51</v>
      </c>
      <c r="L1628" t="s">
        <v>76</v>
      </c>
      <c r="M1628" t="s">
        <v>33</v>
      </c>
      <c r="N1628">
        <v>0</v>
      </c>
      <c r="O1628" t="s">
        <v>39</v>
      </c>
      <c r="P1628">
        <v>1</v>
      </c>
      <c r="Q1628">
        <v>1</v>
      </c>
      <c r="R1628" t="s">
        <v>123</v>
      </c>
      <c r="S1628" s="1">
        <v>45646</v>
      </c>
      <c r="T1628">
        <v>1</v>
      </c>
      <c r="U1628">
        <v>2024</v>
      </c>
      <c r="V1628">
        <v>265249</v>
      </c>
      <c r="W1628" s="2">
        <v>6614611</v>
      </c>
    </row>
    <row r="1629" spans="1:23" x14ac:dyDescent="0.35">
      <c r="A1629" s="1">
        <v>45657</v>
      </c>
      <c r="B1629">
        <v>265249</v>
      </c>
      <c r="C1629" t="s">
        <v>23</v>
      </c>
      <c r="D1629">
        <v>265247</v>
      </c>
      <c r="E1629" t="s">
        <v>48</v>
      </c>
      <c r="F1629" t="s">
        <v>49</v>
      </c>
      <c r="G1629">
        <v>3015</v>
      </c>
      <c r="H1629">
        <v>2</v>
      </c>
      <c r="I1629" t="s">
        <v>50</v>
      </c>
      <c r="J1629">
        <v>6628</v>
      </c>
      <c r="K1629" t="s">
        <v>51</v>
      </c>
      <c r="L1629" t="s">
        <v>76</v>
      </c>
      <c r="M1629" t="s">
        <v>33</v>
      </c>
      <c r="N1629">
        <v>125</v>
      </c>
      <c r="O1629" t="s">
        <v>54</v>
      </c>
      <c r="P1629">
        <v>6.1539999999999997E-2</v>
      </c>
      <c r="Q1629">
        <v>1</v>
      </c>
      <c r="R1629" t="s">
        <v>123</v>
      </c>
      <c r="S1629" s="1">
        <v>45646</v>
      </c>
      <c r="T1629">
        <v>1</v>
      </c>
      <c r="U1629">
        <v>2024</v>
      </c>
      <c r="V1629">
        <v>265249</v>
      </c>
      <c r="W1629" s="2">
        <v>6614611</v>
      </c>
    </row>
    <row r="1630" spans="1:23" x14ac:dyDescent="0.35">
      <c r="A1630" s="1">
        <v>45657</v>
      </c>
      <c r="B1630">
        <v>265249</v>
      </c>
      <c r="C1630" t="s">
        <v>23</v>
      </c>
      <c r="D1630">
        <v>265247</v>
      </c>
      <c r="E1630" t="s">
        <v>48</v>
      </c>
      <c r="F1630" t="s">
        <v>49</v>
      </c>
      <c r="G1630">
        <v>3016</v>
      </c>
      <c r="H1630">
        <v>2</v>
      </c>
      <c r="I1630" t="s">
        <v>55</v>
      </c>
      <c r="J1630">
        <v>1193</v>
      </c>
      <c r="K1630" t="s">
        <v>58</v>
      </c>
      <c r="L1630" t="s">
        <v>106</v>
      </c>
      <c r="M1630" t="s">
        <v>33</v>
      </c>
      <c r="N1630">
        <v>60</v>
      </c>
      <c r="O1630" t="s">
        <v>30</v>
      </c>
      <c r="P1630">
        <v>4.4310000000000002E-2</v>
      </c>
      <c r="Q1630">
        <v>3</v>
      </c>
      <c r="R1630" t="s">
        <v>123</v>
      </c>
      <c r="S1630" s="1">
        <v>45646</v>
      </c>
      <c r="T1630">
        <v>1</v>
      </c>
      <c r="U1630">
        <v>2024</v>
      </c>
      <c r="V1630">
        <v>265249</v>
      </c>
      <c r="W1630" s="2">
        <v>6614611</v>
      </c>
    </row>
    <row r="1631" spans="1:23" x14ac:dyDescent="0.35">
      <c r="A1631" s="1">
        <v>45657</v>
      </c>
      <c r="B1631">
        <v>265249</v>
      </c>
      <c r="C1631" t="s">
        <v>23</v>
      </c>
      <c r="D1631">
        <v>265247</v>
      </c>
      <c r="E1631" t="s">
        <v>48</v>
      </c>
      <c r="F1631" t="s">
        <v>49</v>
      </c>
      <c r="G1631">
        <v>3016</v>
      </c>
      <c r="H1631">
        <v>2</v>
      </c>
      <c r="I1631" t="s">
        <v>55</v>
      </c>
      <c r="J1631">
        <v>1193</v>
      </c>
      <c r="K1631" t="s">
        <v>58</v>
      </c>
      <c r="L1631" t="s">
        <v>106</v>
      </c>
      <c r="M1631" t="s">
        <v>33</v>
      </c>
      <c r="N1631">
        <v>60</v>
      </c>
      <c r="O1631" t="s">
        <v>54</v>
      </c>
      <c r="P1631">
        <v>0.17724000000000001</v>
      </c>
      <c r="Q1631">
        <v>3</v>
      </c>
      <c r="R1631" t="s">
        <v>123</v>
      </c>
      <c r="S1631" s="1">
        <v>45646</v>
      </c>
      <c r="T1631">
        <v>1</v>
      </c>
      <c r="U1631">
        <v>2024</v>
      </c>
      <c r="V1631">
        <v>265249</v>
      </c>
      <c r="W1631" s="2">
        <v>6614611</v>
      </c>
    </row>
    <row r="1632" spans="1:23" x14ac:dyDescent="0.35">
      <c r="A1632" s="1">
        <v>45657</v>
      </c>
      <c r="B1632">
        <v>265249</v>
      </c>
      <c r="C1632" t="s">
        <v>23</v>
      </c>
      <c r="D1632">
        <v>265247</v>
      </c>
      <c r="E1632" t="s">
        <v>48</v>
      </c>
      <c r="F1632" t="s">
        <v>49</v>
      </c>
      <c r="G1632">
        <v>3018</v>
      </c>
      <c r="H1632">
        <v>1</v>
      </c>
      <c r="I1632" t="s">
        <v>26</v>
      </c>
      <c r="J1632">
        <v>6787</v>
      </c>
      <c r="K1632" t="s">
        <v>27</v>
      </c>
      <c r="L1632" t="s">
        <v>40</v>
      </c>
      <c r="M1632" t="s">
        <v>33</v>
      </c>
      <c r="N1632">
        <v>13.5</v>
      </c>
      <c r="O1632" t="s">
        <v>30</v>
      </c>
      <c r="P1632">
        <v>1.6619999999999999E-2</v>
      </c>
      <c r="Q1632">
        <v>1</v>
      </c>
      <c r="R1632" t="s">
        <v>123</v>
      </c>
      <c r="S1632" s="1">
        <v>45646</v>
      </c>
      <c r="T1632">
        <v>1</v>
      </c>
      <c r="U1632">
        <v>2024</v>
      </c>
      <c r="V1632">
        <v>265249</v>
      </c>
      <c r="W1632" s="2">
        <v>6614611</v>
      </c>
    </row>
    <row r="1633" spans="1:23" x14ac:dyDescent="0.35">
      <c r="A1633" s="1">
        <v>45657</v>
      </c>
      <c r="B1633">
        <v>265249</v>
      </c>
      <c r="C1633" t="s">
        <v>23</v>
      </c>
      <c r="D1633">
        <v>265247</v>
      </c>
      <c r="E1633" t="s">
        <v>48</v>
      </c>
      <c r="F1633" t="s">
        <v>49</v>
      </c>
      <c r="G1633">
        <v>3018</v>
      </c>
      <c r="H1633">
        <v>1</v>
      </c>
      <c r="I1633" t="s">
        <v>26</v>
      </c>
      <c r="J1633">
        <v>6787</v>
      </c>
      <c r="K1633" t="s">
        <v>27</v>
      </c>
      <c r="L1633" t="s">
        <v>40</v>
      </c>
      <c r="M1633" t="s">
        <v>33</v>
      </c>
      <c r="N1633">
        <v>0</v>
      </c>
      <c r="O1633" t="s">
        <v>39</v>
      </c>
      <c r="P1633">
        <v>1</v>
      </c>
      <c r="Q1633">
        <v>1</v>
      </c>
      <c r="R1633" t="s">
        <v>123</v>
      </c>
      <c r="S1633" s="1">
        <v>45646</v>
      </c>
      <c r="T1633">
        <v>1</v>
      </c>
      <c r="U1633">
        <v>2024</v>
      </c>
      <c r="V1633">
        <v>265249</v>
      </c>
      <c r="W1633" s="2">
        <v>6614611</v>
      </c>
    </row>
    <row r="1634" spans="1:23" x14ac:dyDescent="0.35">
      <c r="A1634" s="1">
        <v>45657</v>
      </c>
      <c r="B1634">
        <v>265249</v>
      </c>
      <c r="C1634" t="s">
        <v>23</v>
      </c>
      <c r="D1634">
        <v>265247</v>
      </c>
      <c r="E1634" t="s">
        <v>48</v>
      </c>
      <c r="F1634" t="s">
        <v>49</v>
      </c>
      <c r="G1634">
        <v>3019</v>
      </c>
      <c r="H1634">
        <v>1</v>
      </c>
      <c r="I1634" t="s">
        <v>32</v>
      </c>
      <c r="J1634">
        <v>5953</v>
      </c>
      <c r="K1634" t="s">
        <v>27</v>
      </c>
      <c r="L1634" t="s">
        <v>32</v>
      </c>
      <c r="M1634" t="s">
        <v>33</v>
      </c>
      <c r="N1634">
        <v>44</v>
      </c>
      <c r="O1634" t="s">
        <v>30</v>
      </c>
      <c r="P1634">
        <v>4.1000000000000003E-3</v>
      </c>
      <c r="Q1634">
        <v>1</v>
      </c>
      <c r="R1634" t="s">
        <v>123</v>
      </c>
      <c r="S1634" s="1">
        <v>45646</v>
      </c>
      <c r="T1634">
        <v>1</v>
      </c>
      <c r="U1634">
        <v>2024</v>
      </c>
      <c r="V1634">
        <v>265249</v>
      </c>
      <c r="W1634" s="2">
        <v>6614611</v>
      </c>
    </row>
    <row r="1635" spans="1:23" x14ac:dyDescent="0.35">
      <c r="A1635" s="1">
        <v>45657</v>
      </c>
      <c r="B1635">
        <v>265249</v>
      </c>
      <c r="C1635" t="s">
        <v>23</v>
      </c>
      <c r="D1635">
        <v>265247</v>
      </c>
      <c r="E1635" t="s">
        <v>48</v>
      </c>
      <c r="F1635" t="s">
        <v>49</v>
      </c>
      <c r="G1635">
        <v>3015</v>
      </c>
      <c r="H1635">
        <v>2</v>
      </c>
      <c r="I1635" t="s">
        <v>50</v>
      </c>
      <c r="J1635">
        <v>7972</v>
      </c>
      <c r="K1635" t="s">
        <v>65</v>
      </c>
      <c r="L1635" t="s">
        <v>52</v>
      </c>
      <c r="M1635" t="s">
        <v>33</v>
      </c>
      <c r="N1635">
        <v>0</v>
      </c>
      <c r="O1635" t="s">
        <v>39</v>
      </c>
      <c r="P1635">
        <v>1</v>
      </c>
      <c r="Q1635">
        <v>1</v>
      </c>
      <c r="R1635" t="s">
        <v>123</v>
      </c>
      <c r="S1635" s="1">
        <v>45646</v>
      </c>
      <c r="T1635">
        <v>1</v>
      </c>
      <c r="U1635">
        <v>2024</v>
      </c>
      <c r="V1635">
        <v>265249</v>
      </c>
      <c r="W1635" s="2">
        <v>6614611</v>
      </c>
    </row>
    <row r="1636" spans="1:23" x14ac:dyDescent="0.35">
      <c r="A1636" s="1">
        <v>45657</v>
      </c>
      <c r="B1636">
        <v>265249</v>
      </c>
      <c r="C1636" t="s">
        <v>23</v>
      </c>
      <c r="D1636">
        <v>265247</v>
      </c>
      <c r="E1636" t="s">
        <v>48</v>
      </c>
      <c r="F1636" t="s">
        <v>49</v>
      </c>
      <c r="G1636">
        <v>3015</v>
      </c>
      <c r="H1636">
        <v>2</v>
      </c>
      <c r="I1636" t="s">
        <v>50</v>
      </c>
      <c r="J1636">
        <v>7972</v>
      </c>
      <c r="K1636" t="s">
        <v>65</v>
      </c>
      <c r="L1636" t="s">
        <v>52</v>
      </c>
      <c r="M1636" t="s">
        <v>33</v>
      </c>
      <c r="N1636">
        <v>75</v>
      </c>
      <c r="O1636" t="s">
        <v>54</v>
      </c>
      <c r="P1636">
        <v>9.2310000000000003E-2</v>
      </c>
      <c r="Q1636">
        <v>1</v>
      </c>
      <c r="R1636" t="s">
        <v>123</v>
      </c>
      <c r="S1636" s="1">
        <v>45646</v>
      </c>
      <c r="T1636">
        <v>1</v>
      </c>
      <c r="U1636">
        <v>2024</v>
      </c>
      <c r="V1636">
        <v>265249</v>
      </c>
      <c r="W1636" s="2">
        <v>6614611</v>
      </c>
    </row>
    <row r="1637" spans="1:23" x14ac:dyDescent="0.35">
      <c r="A1637" s="1">
        <v>45657</v>
      </c>
      <c r="B1637">
        <v>265249</v>
      </c>
      <c r="C1637" t="s">
        <v>23</v>
      </c>
      <c r="D1637">
        <v>265247</v>
      </c>
      <c r="E1637" t="s">
        <v>48</v>
      </c>
      <c r="F1637" t="s">
        <v>49</v>
      </c>
      <c r="G1637">
        <v>3019</v>
      </c>
      <c r="H1637">
        <v>1</v>
      </c>
      <c r="I1637" t="s">
        <v>32</v>
      </c>
      <c r="J1637">
        <v>5953</v>
      </c>
      <c r="K1637" t="s">
        <v>27</v>
      </c>
      <c r="L1637" t="s">
        <v>32</v>
      </c>
      <c r="M1637" t="s">
        <v>33</v>
      </c>
      <c r="N1637">
        <v>25</v>
      </c>
      <c r="O1637" t="s">
        <v>30</v>
      </c>
      <c r="P1637">
        <v>5.8459999999999998E-2</v>
      </c>
      <c r="Q1637">
        <v>3</v>
      </c>
      <c r="R1637" t="s">
        <v>123</v>
      </c>
      <c r="S1637" s="1">
        <v>45646</v>
      </c>
      <c r="T1637">
        <v>1</v>
      </c>
      <c r="U1637">
        <v>2024</v>
      </c>
      <c r="V1637">
        <v>265249</v>
      </c>
      <c r="W1637" s="2">
        <v>6614611</v>
      </c>
    </row>
    <row r="1638" spans="1:23" x14ac:dyDescent="0.35">
      <c r="A1638" s="1">
        <v>45657</v>
      </c>
      <c r="B1638">
        <v>265249</v>
      </c>
      <c r="C1638" t="s">
        <v>23</v>
      </c>
      <c r="D1638">
        <v>259247</v>
      </c>
      <c r="E1638" t="s">
        <v>118</v>
      </c>
      <c r="F1638" t="s">
        <v>49</v>
      </c>
      <c r="G1638">
        <v>3018</v>
      </c>
      <c r="H1638">
        <v>1</v>
      </c>
      <c r="I1638" t="s">
        <v>26</v>
      </c>
      <c r="J1638">
        <v>6747</v>
      </c>
      <c r="K1638" t="s">
        <v>27</v>
      </c>
      <c r="L1638" t="s">
        <v>43</v>
      </c>
      <c r="M1638" t="s">
        <v>53</v>
      </c>
      <c r="N1638">
        <v>0</v>
      </c>
      <c r="O1638" t="s">
        <v>37</v>
      </c>
      <c r="P1638">
        <v>13</v>
      </c>
      <c r="Q1638">
        <v>13</v>
      </c>
      <c r="R1638" t="s">
        <v>31</v>
      </c>
      <c r="S1638" s="1">
        <v>45646</v>
      </c>
      <c r="T1638">
        <v>2</v>
      </c>
      <c r="U1638">
        <v>2024</v>
      </c>
      <c r="V1638">
        <v>265249</v>
      </c>
      <c r="W1638" s="2">
        <v>6614611</v>
      </c>
    </row>
    <row r="1639" spans="1:23" x14ac:dyDescent="0.35">
      <c r="A1639" s="1">
        <v>45657</v>
      </c>
      <c r="B1639">
        <v>265249</v>
      </c>
      <c r="C1639" t="s">
        <v>23</v>
      </c>
      <c r="D1639">
        <v>265247</v>
      </c>
      <c r="E1639" t="s">
        <v>48</v>
      </c>
      <c r="F1639" t="s">
        <v>49</v>
      </c>
      <c r="G1639">
        <v>3015</v>
      </c>
      <c r="H1639">
        <v>2</v>
      </c>
      <c r="I1639" t="s">
        <v>50</v>
      </c>
      <c r="J1639">
        <v>6791</v>
      </c>
      <c r="K1639" t="s">
        <v>51</v>
      </c>
      <c r="L1639" t="s">
        <v>66</v>
      </c>
      <c r="M1639" t="s">
        <v>33</v>
      </c>
      <c r="N1639">
        <v>125</v>
      </c>
      <c r="O1639" t="s">
        <v>54</v>
      </c>
      <c r="P1639">
        <v>0.13128999999999999</v>
      </c>
      <c r="Q1639">
        <v>2</v>
      </c>
      <c r="R1639" t="s">
        <v>123</v>
      </c>
      <c r="S1639" s="1">
        <v>45646</v>
      </c>
      <c r="T1639">
        <v>1</v>
      </c>
      <c r="U1639">
        <v>2024</v>
      </c>
      <c r="V1639">
        <v>265249</v>
      </c>
      <c r="W1639" s="2">
        <v>6614611</v>
      </c>
    </row>
    <row r="1640" spans="1:23" x14ac:dyDescent="0.35">
      <c r="A1640" s="1">
        <v>45657</v>
      </c>
      <c r="B1640">
        <v>265249</v>
      </c>
      <c r="C1640" t="s">
        <v>23</v>
      </c>
      <c r="D1640">
        <v>265247</v>
      </c>
      <c r="E1640" t="s">
        <v>48</v>
      </c>
      <c r="F1640" t="s">
        <v>49</v>
      </c>
      <c r="G1640">
        <v>3015</v>
      </c>
      <c r="H1640">
        <v>2</v>
      </c>
      <c r="I1640" t="s">
        <v>50</v>
      </c>
      <c r="J1640">
        <v>6653</v>
      </c>
      <c r="K1640" t="s">
        <v>51</v>
      </c>
      <c r="L1640" t="s">
        <v>52</v>
      </c>
      <c r="M1640" t="s">
        <v>33</v>
      </c>
      <c r="N1640">
        <v>210</v>
      </c>
      <c r="O1640" t="s">
        <v>30</v>
      </c>
      <c r="P1640">
        <v>0.10824</v>
      </c>
      <c r="Q1640">
        <v>4</v>
      </c>
      <c r="R1640" t="s">
        <v>123</v>
      </c>
      <c r="S1640" s="1">
        <v>45646</v>
      </c>
      <c r="T1640">
        <v>1</v>
      </c>
      <c r="U1640">
        <v>2024</v>
      </c>
      <c r="V1640">
        <v>265249</v>
      </c>
      <c r="W1640" s="2">
        <v>6614611</v>
      </c>
    </row>
    <row r="1641" spans="1:23" x14ac:dyDescent="0.35">
      <c r="A1641" s="1">
        <v>45657</v>
      </c>
      <c r="B1641">
        <v>265249</v>
      </c>
      <c r="C1641" t="s">
        <v>23</v>
      </c>
      <c r="D1641">
        <v>280006</v>
      </c>
      <c r="E1641" t="s">
        <v>24</v>
      </c>
      <c r="F1641" t="s">
        <v>25</v>
      </c>
      <c r="G1641">
        <v>3019</v>
      </c>
      <c r="H1641">
        <v>1</v>
      </c>
      <c r="I1641" t="s">
        <v>32</v>
      </c>
      <c r="J1641">
        <v>5953</v>
      </c>
      <c r="K1641" t="s">
        <v>27</v>
      </c>
      <c r="L1641" t="s">
        <v>32</v>
      </c>
      <c r="M1641" t="s">
        <v>33</v>
      </c>
      <c r="N1641">
        <v>37.5</v>
      </c>
      <c r="O1641" t="s">
        <v>30</v>
      </c>
      <c r="P1641">
        <v>4.6149999999999997E-2</v>
      </c>
      <c r="Q1641">
        <v>1</v>
      </c>
      <c r="R1641" t="s">
        <v>31</v>
      </c>
      <c r="S1641" s="1">
        <v>45646</v>
      </c>
      <c r="T1641">
        <v>6</v>
      </c>
      <c r="U1641">
        <v>2024</v>
      </c>
      <c r="V1641">
        <v>265249</v>
      </c>
      <c r="W1641" s="2">
        <v>6614611</v>
      </c>
    </row>
    <row r="1642" spans="1:23" x14ac:dyDescent="0.35">
      <c r="A1642" s="1">
        <v>45657</v>
      </c>
      <c r="B1642">
        <v>265249</v>
      </c>
      <c r="C1642" t="s">
        <v>23</v>
      </c>
      <c r="D1642">
        <v>280006</v>
      </c>
      <c r="E1642" t="s">
        <v>24</v>
      </c>
      <c r="F1642" t="s">
        <v>25</v>
      </c>
      <c r="G1642">
        <v>3018</v>
      </c>
      <c r="H1642">
        <v>1</v>
      </c>
      <c r="I1642" t="s">
        <v>26</v>
      </c>
      <c r="J1642">
        <v>20430</v>
      </c>
      <c r="K1642" t="s">
        <v>27</v>
      </c>
      <c r="L1642" t="s">
        <v>109</v>
      </c>
      <c r="M1642" t="s">
        <v>33</v>
      </c>
      <c r="N1642">
        <v>30</v>
      </c>
      <c r="O1642" t="s">
        <v>30</v>
      </c>
      <c r="P1642">
        <v>0.18462000000000001</v>
      </c>
      <c r="Q1642">
        <v>5</v>
      </c>
      <c r="R1642" t="s">
        <v>31</v>
      </c>
      <c r="S1642" s="1">
        <v>45646</v>
      </c>
      <c r="T1642">
        <v>6</v>
      </c>
      <c r="U1642">
        <v>2024</v>
      </c>
      <c r="V1642">
        <v>265249</v>
      </c>
      <c r="W1642" s="2">
        <v>6614611</v>
      </c>
    </row>
    <row r="1643" spans="1:23" x14ac:dyDescent="0.35">
      <c r="A1643" s="1">
        <v>45657</v>
      </c>
      <c r="B1643">
        <v>265249</v>
      </c>
      <c r="C1643" t="s">
        <v>23</v>
      </c>
      <c r="D1643">
        <v>280006</v>
      </c>
      <c r="E1643" t="s">
        <v>24</v>
      </c>
      <c r="F1643" t="s">
        <v>25</v>
      </c>
      <c r="G1643">
        <v>3018</v>
      </c>
      <c r="H1643">
        <v>1</v>
      </c>
      <c r="I1643" t="s">
        <v>26</v>
      </c>
      <c r="J1643">
        <v>20430</v>
      </c>
      <c r="K1643" t="s">
        <v>27</v>
      </c>
      <c r="L1643" t="s">
        <v>109</v>
      </c>
      <c r="M1643" t="s">
        <v>33</v>
      </c>
      <c r="N1643">
        <v>0</v>
      </c>
      <c r="O1643" t="s">
        <v>39</v>
      </c>
      <c r="P1643">
        <v>5</v>
      </c>
      <c r="Q1643">
        <v>5</v>
      </c>
      <c r="R1643" t="s">
        <v>31</v>
      </c>
      <c r="S1643" s="1">
        <v>45646</v>
      </c>
      <c r="T1643">
        <v>6</v>
      </c>
      <c r="U1643">
        <v>2024</v>
      </c>
      <c r="V1643">
        <v>265249</v>
      </c>
      <c r="W1643" s="2">
        <v>6614611</v>
      </c>
    </row>
    <row r="1644" spans="1:23" x14ac:dyDescent="0.35">
      <c r="A1644" s="1">
        <v>45657</v>
      </c>
      <c r="B1644">
        <v>265249</v>
      </c>
      <c r="C1644" t="s">
        <v>23</v>
      </c>
      <c r="D1644">
        <v>280006</v>
      </c>
      <c r="E1644" t="s">
        <v>24</v>
      </c>
      <c r="F1644" t="s">
        <v>25</v>
      </c>
      <c r="G1644">
        <v>3019</v>
      </c>
      <c r="H1644">
        <v>1</v>
      </c>
      <c r="I1644" t="s">
        <v>32</v>
      </c>
      <c r="J1644">
        <v>5953</v>
      </c>
      <c r="K1644" t="s">
        <v>27</v>
      </c>
      <c r="L1644" t="s">
        <v>32</v>
      </c>
      <c r="M1644" t="s">
        <v>33</v>
      </c>
      <c r="N1644">
        <v>56.5</v>
      </c>
      <c r="O1644" t="s">
        <v>30</v>
      </c>
      <c r="P1644">
        <v>6.923E-2</v>
      </c>
      <c r="Q1644">
        <v>1</v>
      </c>
      <c r="R1644" t="s">
        <v>31</v>
      </c>
      <c r="S1644" s="1">
        <v>45646</v>
      </c>
      <c r="T1644">
        <v>6</v>
      </c>
      <c r="U1644">
        <v>2024</v>
      </c>
      <c r="V1644">
        <v>265249</v>
      </c>
      <c r="W1644" s="2">
        <v>6614611</v>
      </c>
    </row>
    <row r="1645" spans="1:23" x14ac:dyDescent="0.35">
      <c r="A1645" s="1">
        <v>45657</v>
      </c>
      <c r="B1645">
        <v>265249</v>
      </c>
      <c r="C1645" t="s">
        <v>23</v>
      </c>
      <c r="D1645">
        <v>280006</v>
      </c>
      <c r="E1645" t="s">
        <v>24</v>
      </c>
      <c r="F1645" t="s">
        <v>25</v>
      </c>
      <c r="G1645">
        <v>3018</v>
      </c>
      <c r="H1645">
        <v>1</v>
      </c>
      <c r="I1645" t="s">
        <v>26</v>
      </c>
      <c r="J1645">
        <v>6432</v>
      </c>
      <c r="K1645" t="s">
        <v>27</v>
      </c>
      <c r="L1645" t="s">
        <v>45</v>
      </c>
      <c r="M1645" t="s">
        <v>33</v>
      </c>
      <c r="N1645">
        <v>35.5</v>
      </c>
      <c r="O1645" t="s">
        <v>30</v>
      </c>
      <c r="P1645">
        <v>4.369E-2</v>
      </c>
      <c r="Q1645">
        <v>1</v>
      </c>
      <c r="R1645" t="s">
        <v>31</v>
      </c>
      <c r="S1645" s="1">
        <v>45646</v>
      </c>
      <c r="T1645">
        <v>6</v>
      </c>
      <c r="U1645">
        <v>2024</v>
      </c>
      <c r="V1645">
        <v>265249</v>
      </c>
      <c r="W1645" s="2">
        <v>6614611</v>
      </c>
    </row>
    <row r="1646" spans="1:23" x14ac:dyDescent="0.35">
      <c r="A1646" s="1">
        <v>45657</v>
      </c>
      <c r="B1646">
        <v>265249</v>
      </c>
      <c r="C1646" t="s">
        <v>23</v>
      </c>
      <c r="D1646">
        <v>280006</v>
      </c>
      <c r="E1646" t="s">
        <v>24</v>
      </c>
      <c r="F1646" t="s">
        <v>25</v>
      </c>
      <c r="G1646">
        <v>3018</v>
      </c>
      <c r="H1646">
        <v>1</v>
      </c>
      <c r="I1646" t="s">
        <v>26</v>
      </c>
      <c r="J1646">
        <v>6432</v>
      </c>
      <c r="K1646" t="s">
        <v>27</v>
      </c>
      <c r="L1646" t="s">
        <v>45</v>
      </c>
      <c r="M1646" t="s">
        <v>29</v>
      </c>
      <c r="N1646">
        <v>35.5</v>
      </c>
      <c r="O1646" t="s">
        <v>30</v>
      </c>
      <c r="P1646">
        <v>4.369E-2</v>
      </c>
      <c r="Q1646">
        <v>1</v>
      </c>
      <c r="R1646" t="s">
        <v>31</v>
      </c>
      <c r="S1646" s="1">
        <v>45646</v>
      </c>
      <c r="T1646">
        <v>6</v>
      </c>
      <c r="U1646">
        <v>2024</v>
      </c>
      <c r="V1646">
        <v>265249</v>
      </c>
      <c r="W1646" s="2">
        <v>6614611</v>
      </c>
    </row>
    <row r="1647" spans="1:23" x14ac:dyDescent="0.35">
      <c r="A1647" s="1">
        <v>45657</v>
      </c>
      <c r="B1647">
        <v>265249</v>
      </c>
      <c r="C1647" t="s">
        <v>23</v>
      </c>
      <c r="D1647">
        <v>280006</v>
      </c>
      <c r="E1647" t="s">
        <v>24</v>
      </c>
      <c r="F1647" t="s">
        <v>25</v>
      </c>
      <c r="G1647">
        <v>3018</v>
      </c>
      <c r="H1647">
        <v>1</v>
      </c>
      <c r="I1647" t="s">
        <v>26</v>
      </c>
      <c r="J1647">
        <v>6432</v>
      </c>
      <c r="K1647" t="s">
        <v>27</v>
      </c>
      <c r="L1647" t="s">
        <v>45</v>
      </c>
      <c r="M1647" t="s">
        <v>29</v>
      </c>
      <c r="N1647">
        <v>0</v>
      </c>
      <c r="O1647" t="s">
        <v>39</v>
      </c>
      <c r="P1647">
        <v>2</v>
      </c>
      <c r="Q1647">
        <v>2</v>
      </c>
      <c r="R1647" t="s">
        <v>31</v>
      </c>
      <c r="S1647" s="1">
        <v>45646</v>
      </c>
      <c r="T1647">
        <v>6</v>
      </c>
      <c r="U1647">
        <v>2024</v>
      </c>
      <c r="V1647">
        <v>265249</v>
      </c>
      <c r="W1647" s="2">
        <v>6614611</v>
      </c>
    </row>
    <row r="1648" spans="1:23" x14ac:dyDescent="0.35">
      <c r="A1648" s="1">
        <v>45657</v>
      </c>
      <c r="B1648">
        <v>265249</v>
      </c>
      <c r="C1648" t="s">
        <v>23</v>
      </c>
      <c r="D1648">
        <v>280006</v>
      </c>
      <c r="E1648" t="s">
        <v>24</v>
      </c>
      <c r="F1648" t="s">
        <v>25</v>
      </c>
      <c r="G1648">
        <v>3018</v>
      </c>
      <c r="H1648">
        <v>1</v>
      </c>
      <c r="I1648" t="s">
        <v>26</v>
      </c>
      <c r="J1648">
        <v>6790</v>
      </c>
      <c r="K1648" t="s">
        <v>27</v>
      </c>
      <c r="L1648" t="s">
        <v>42</v>
      </c>
      <c r="M1648" t="s">
        <v>33</v>
      </c>
      <c r="N1648">
        <v>20.5</v>
      </c>
      <c r="O1648" t="s">
        <v>30</v>
      </c>
      <c r="P1648">
        <v>2.5229999999999999E-2</v>
      </c>
      <c r="Q1648">
        <v>1</v>
      </c>
      <c r="R1648" t="s">
        <v>31</v>
      </c>
      <c r="S1648" s="1">
        <v>45646</v>
      </c>
      <c r="T1648">
        <v>6</v>
      </c>
      <c r="U1648">
        <v>2024</v>
      </c>
      <c r="V1648">
        <v>265249</v>
      </c>
      <c r="W1648" s="2">
        <v>6614611</v>
      </c>
    </row>
    <row r="1649" spans="1:23" x14ac:dyDescent="0.35">
      <c r="A1649" s="1">
        <v>45657</v>
      </c>
      <c r="B1649">
        <v>265249</v>
      </c>
      <c r="C1649" t="s">
        <v>23</v>
      </c>
      <c r="D1649">
        <v>280006</v>
      </c>
      <c r="E1649" t="s">
        <v>24</v>
      </c>
      <c r="F1649" t="s">
        <v>25</v>
      </c>
      <c r="G1649">
        <v>3018</v>
      </c>
      <c r="H1649">
        <v>1</v>
      </c>
      <c r="I1649" t="s">
        <v>26</v>
      </c>
      <c r="J1649">
        <v>6788</v>
      </c>
      <c r="K1649" t="s">
        <v>27</v>
      </c>
      <c r="L1649" t="s">
        <v>28</v>
      </c>
      <c r="M1649" t="s">
        <v>33</v>
      </c>
      <c r="N1649">
        <v>40.5</v>
      </c>
      <c r="O1649" t="s">
        <v>30</v>
      </c>
      <c r="P1649">
        <v>4.9849999999999998E-2</v>
      </c>
      <c r="Q1649">
        <v>1</v>
      </c>
      <c r="R1649" t="s">
        <v>31</v>
      </c>
      <c r="S1649" s="1">
        <v>45646</v>
      </c>
      <c r="T1649">
        <v>6</v>
      </c>
      <c r="U1649">
        <v>2024</v>
      </c>
      <c r="V1649">
        <v>265249</v>
      </c>
      <c r="W1649" s="2">
        <v>6614611</v>
      </c>
    </row>
    <row r="1650" spans="1:23" x14ac:dyDescent="0.35">
      <c r="A1650" s="1">
        <v>45657</v>
      </c>
      <c r="B1650">
        <v>265249</v>
      </c>
      <c r="C1650" t="s">
        <v>23</v>
      </c>
      <c r="D1650">
        <v>280006</v>
      </c>
      <c r="E1650" t="s">
        <v>24</v>
      </c>
      <c r="F1650" t="s">
        <v>25</v>
      </c>
      <c r="G1650">
        <v>3018</v>
      </c>
      <c r="H1650">
        <v>1</v>
      </c>
      <c r="I1650" t="s">
        <v>26</v>
      </c>
      <c r="J1650">
        <v>6788</v>
      </c>
      <c r="K1650" t="s">
        <v>27</v>
      </c>
      <c r="L1650" t="s">
        <v>28</v>
      </c>
      <c r="M1650" t="s">
        <v>33</v>
      </c>
      <c r="N1650">
        <v>0</v>
      </c>
      <c r="O1650" t="s">
        <v>39</v>
      </c>
      <c r="P1650">
        <v>1</v>
      </c>
      <c r="Q1650">
        <v>1</v>
      </c>
      <c r="R1650" t="s">
        <v>31</v>
      </c>
      <c r="S1650" s="1">
        <v>45646</v>
      </c>
      <c r="T1650">
        <v>6</v>
      </c>
      <c r="U1650">
        <v>2024</v>
      </c>
      <c r="V1650">
        <v>265249</v>
      </c>
      <c r="W1650" s="2">
        <v>6614611</v>
      </c>
    </row>
    <row r="1651" spans="1:23" x14ac:dyDescent="0.35">
      <c r="A1651" s="1">
        <v>45657</v>
      </c>
      <c r="B1651">
        <v>265249</v>
      </c>
      <c r="C1651" t="s">
        <v>23</v>
      </c>
      <c r="D1651">
        <v>280006</v>
      </c>
      <c r="E1651" t="s">
        <v>24</v>
      </c>
      <c r="F1651" t="s">
        <v>25</v>
      </c>
      <c r="G1651">
        <v>3019</v>
      </c>
      <c r="H1651">
        <v>1</v>
      </c>
      <c r="I1651" t="s">
        <v>32</v>
      </c>
      <c r="J1651">
        <v>5953</v>
      </c>
      <c r="K1651" t="s">
        <v>27</v>
      </c>
      <c r="L1651" t="s">
        <v>32</v>
      </c>
      <c r="M1651" t="s">
        <v>33</v>
      </c>
      <c r="N1651">
        <v>16</v>
      </c>
      <c r="O1651" t="s">
        <v>30</v>
      </c>
      <c r="P1651">
        <v>9.2300000000000004E-3</v>
      </c>
      <c r="Q1651">
        <v>1</v>
      </c>
      <c r="R1651" t="s">
        <v>31</v>
      </c>
      <c r="S1651" s="1">
        <v>45646</v>
      </c>
      <c r="T1651">
        <v>6</v>
      </c>
      <c r="U1651">
        <v>2024</v>
      </c>
      <c r="V1651">
        <v>265249</v>
      </c>
      <c r="W1651" s="2">
        <v>6614611</v>
      </c>
    </row>
    <row r="1652" spans="1:23" x14ac:dyDescent="0.35">
      <c r="A1652" s="1">
        <v>45657</v>
      </c>
      <c r="B1652">
        <v>265249</v>
      </c>
      <c r="C1652" t="s">
        <v>23</v>
      </c>
      <c r="D1652">
        <v>280006</v>
      </c>
      <c r="E1652" t="s">
        <v>24</v>
      </c>
      <c r="F1652" t="s">
        <v>25</v>
      </c>
      <c r="G1652">
        <v>3019</v>
      </c>
      <c r="H1652">
        <v>1</v>
      </c>
      <c r="I1652" t="s">
        <v>32</v>
      </c>
      <c r="J1652">
        <v>5953</v>
      </c>
      <c r="K1652" t="s">
        <v>27</v>
      </c>
      <c r="L1652" t="s">
        <v>32</v>
      </c>
      <c r="M1652" t="s">
        <v>33</v>
      </c>
      <c r="N1652">
        <v>40.5</v>
      </c>
      <c r="O1652" t="s">
        <v>30</v>
      </c>
      <c r="P1652">
        <v>0.12185</v>
      </c>
      <c r="Q1652">
        <v>3</v>
      </c>
      <c r="R1652" t="s">
        <v>31</v>
      </c>
      <c r="S1652" s="1">
        <v>45646</v>
      </c>
      <c r="T1652">
        <v>6</v>
      </c>
      <c r="U1652">
        <v>2024</v>
      </c>
      <c r="V1652">
        <v>265249</v>
      </c>
      <c r="W1652" s="2">
        <v>6614611</v>
      </c>
    </row>
    <row r="1653" spans="1:23" x14ac:dyDescent="0.35">
      <c r="A1653" s="1">
        <v>45657</v>
      </c>
      <c r="B1653">
        <v>265249</v>
      </c>
      <c r="C1653" t="s">
        <v>23</v>
      </c>
      <c r="D1653">
        <v>280006</v>
      </c>
      <c r="E1653" t="s">
        <v>24</v>
      </c>
      <c r="F1653" t="s">
        <v>25</v>
      </c>
      <c r="G1653">
        <v>3018</v>
      </c>
      <c r="H1653">
        <v>1</v>
      </c>
      <c r="I1653" t="s">
        <v>26</v>
      </c>
      <c r="J1653">
        <v>6432</v>
      </c>
      <c r="K1653" t="s">
        <v>27</v>
      </c>
      <c r="L1653" t="s">
        <v>45</v>
      </c>
      <c r="M1653" t="s">
        <v>29</v>
      </c>
      <c r="N1653">
        <v>30</v>
      </c>
      <c r="O1653" t="s">
        <v>30</v>
      </c>
      <c r="P1653">
        <v>3.6920000000000001E-2</v>
      </c>
      <c r="Q1653">
        <v>1</v>
      </c>
      <c r="R1653" t="s">
        <v>31</v>
      </c>
      <c r="S1653" s="1">
        <v>45646</v>
      </c>
      <c r="T1653">
        <v>6</v>
      </c>
      <c r="U1653">
        <v>2024</v>
      </c>
      <c r="V1653">
        <v>265249</v>
      </c>
      <c r="W1653" s="2">
        <v>6614611</v>
      </c>
    </row>
    <row r="1654" spans="1:23" x14ac:dyDescent="0.35">
      <c r="A1654" s="1">
        <v>45657</v>
      </c>
      <c r="B1654">
        <v>265249</v>
      </c>
      <c r="C1654" t="s">
        <v>23</v>
      </c>
      <c r="D1654">
        <v>280006</v>
      </c>
      <c r="E1654" t="s">
        <v>24</v>
      </c>
      <c r="F1654" t="s">
        <v>25</v>
      </c>
      <c r="G1654">
        <v>3018</v>
      </c>
      <c r="H1654">
        <v>1</v>
      </c>
      <c r="I1654" t="s">
        <v>26</v>
      </c>
      <c r="J1654">
        <v>6787</v>
      </c>
      <c r="K1654" t="s">
        <v>27</v>
      </c>
      <c r="L1654" t="s">
        <v>40</v>
      </c>
      <c r="M1654" t="s">
        <v>29</v>
      </c>
      <c r="N1654">
        <v>50.5</v>
      </c>
      <c r="O1654" t="s">
        <v>30</v>
      </c>
      <c r="P1654">
        <v>6.2149999999999997E-2</v>
      </c>
      <c r="Q1654">
        <v>1</v>
      </c>
      <c r="R1654" t="s">
        <v>31</v>
      </c>
      <c r="S1654" s="1">
        <v>45646</v>
      </c>
      <c r="T1654">
        <v>6</v>
      </c>
      <c r="U1654">
        <v>2024</v>
      </c>
      <c r="V1654">
        <v>265249</v>
      </c>
      <c r="W1654" s="2">
        <v>6614611</v>
      </c>
    </row>
    <row r="1655" spans="1:23" x14ac:dyDescent="0.35">
      <c r="A1655" s="1">
        <v>45657</v>
      </c>
      <c r="B1655">
        <v>265249</v>
      </c>
      <c r="C1655" t="s">
        <v>23</v>
      </c>
      <c r="D1655">
        <v>280006</v>
      </c>
      <c r="E1655" t="s">
        <v>24</v>
      </c>
      <c r="F1655" t="s">
        <v>25</v>
      </c>
      <c r="G1655">
        <v>3018</v>
      </c>
      <c r="H1655">
        <v>1</v>
      </c>
      <c r="I1655" t="s">
        <v>26</v>
      </c>
      <c r="J1655">
        <v>6787</v>
      </c>
      <c r="K1655" t="s">
        <v>27</v>
      </c>
      <c r="L1655" t="s">
        <v>40</v>
      </c>
      <c r="M1655" t="s">
        <v>29</v>
      </c>
      <c r="N1655">
        <v>0</v>
      </c>
      <c r="O1655" t="s">
        <v>39</v>
      </c>
      <c r="P1655">
        <v>1</v>
      </c>
      <c r="Q1655">
        <v>1</v>
      </c>
      <c r="R1655" t="s">
        <v>31</v>
      </c>
      <c r="S1655" s="1">
        <v>45646</v>
      </c>
      <c r="T1655">
        <v>6</v>
      </c>
      <c r="U1655">
        <v>2024</v>
      </c>
      <c r="V1655">
        <v>265249</v>
      </c>
      <c r="W1655" s="2">
        <v>6614611</v>
      </c>
    </row>
    <row r="1656" spans="1:23" x14ac:dyDescent="0.35">
      <c r="A1656" s="1">
        <v>45657</v>
      </c>
      <c r="B1656">
        <v>265249</v>
      </c>
      <c r="C1656" t="s">
        <v>23</v>
      </c>
      <c r="D1656">
        <v>280006</v>
      </c>
      <c r="E1656" t="s">
        <v>24</v>
      </c>
      <c r="F1656" t="s">
        <v>25</v>
      </c>
      <c r="G1656">
        <v>3019</v>
      </c>
      <c r="H1656">
        <v>1</v>
      </c>
      <c r="I1656" t="s">
        <v>32</v>
      </c>
      <c r="J1656">
        <v>5953</v>
      </c>
      <c r="K1656" t="s">
        <v>27</v>
      </c>
      <c r="L1656" t="s">
        <v>32</v>
      </c>
      <c r="M1656" t="s">
        <v>33</v>
      </c>
      <c r="N1656">
        <v>45</v>
      </c>
      <c r="O1656" t="s">
        <v>30</v>
      </c>
      <c r="P1656">
        <v>0.14954000000000001</v>
      </c>
      <c r="Q1656">
        <v>3</v>
      </c>
      <c r="R1656" t="s">
        <v>31</v>
      </c>
      <c r="S1656" s="1">
        <v>45646</v>
      </c>
      <c r="T1656">
        <v>6</v>
      </c>
      <c r="U1656">
        <v>2024</v>
      </c>
      <c r="V1656">
        <v>265249</v>
      </c>
      <c r="W1656" s="2">
        <v>6614611</v>
      </c>
    </row>
    <row r="1657" spans="1:23" x14ac:dyDescent="0.35">
      <c r="A1657" s="1">
        <v>45657</v>
      </c>
      <c r="B1657">
        <v>265249</v>
      </c>
      <c r="C1657" t="s">
        <v>23</v>
      </c>
      <c r="D1657">
        <v>259247</v>
      </c>
      <c r="E1657" t="s">
        <v>118</v>
      </c>
      <c r="F1657" t="s">
        <v>49</v>
      </c>
      <c r="G1657">
        <v>3018</v>
      </c>
      <c r="H1657">
        <v>1</v>
      </c>
      <c r="I1657" t="s">
        <v>26</v>
      </c>
      <c r="J1657">
        <v>6747</v>
      </c>
      <c r="K1657" t="s">
        <v>27</v>
      </c>
      <c r="L1657" t="s">
        <v>43</v>
      </c>
      <c r="M1657" t="s">
        <v>33</v>
      </c>
      <c r="N1657">
        <v>0</v>
      </c>
      <c r="O1657" t="s">
        <v>37</v>
      </c>
      <c r="P1657">
        <v>11</v>
      </c>
      <c r="Q1657">
        <v>11</v>
      </c>
      <c r="R1657" t="s">
        <v>31</v>
      </c>
      <c r="S1657" s="1">
        <v>45646</v>
      </c>
      <c r="T1657">
        <v>2</v>
      </c>
      <c r="U1657">
        <v>2024</v>
      </c>
      <c r="V1657">
        <v>265249</v>
      </c>
      <c r="W1657" s="2">
        <v>6614611</v>
      </c>
    </row>
    <row r="1658" spans="1:23" x14ac:dyDescent="0.35">
      <c r="A1658" s="1">
        <v>45657</v>
      </c>
      <c r="B1658">
        <v>265249</v>
      </c>
      <c r="C1658" t="s">
        <v>23</v>
      </c>
      <c r="D1658">
        <v>259247</v>
      </c>
      <c r="E1658" t="s">
        <v>118</v>
      </c>
      <c r="F1658" t="s">
        <v>49</v>
      </c>
      <c r="G1658">
        <v>3018</v>
      </c>
      <c r="H1658">
        <v>1</v>
      </c>
      <c r="I1658" t="s">
        <v>26</v>
      </c>
      <c r="J1658">
        <v>22074</v>
      </c>
      <c r="K1658" t="s">
        <v>27</v>
      </c>
      <c r="L1658" t="s">
        <v>141</v>
      </c>
      <c r="M1658" t="s">
        <v>33</v>
      </c>
      <c r="N1658">
        <v>29</v>
      </c>
      <c r="O1658" t="s">
        <v>30</v>
      </c>
      <c r="P1658">
        <v>0.10707999999999999</v>
      </c>
      <c r="Q1658">
        <v>3</v>
      </c>
      <c r="R1658" t="s">
        <v>31</v>
      </c>
      <c r="S1658" s="1">
        <v>45646</v>
      </c>
      <c r="T1658">
        <v>2</v>
      </c>
      <c r="U1658">
        <v>2024</v>
      </c>
      <c r="V1658">
        <v>265249</v>
      </c>
      <c r="W1658" s="2">
        <v>6614611</v>
      </c>
    </row>
    <row r="1659" spans="1:23" x14ac:dyDescent="0.35">
      <c r="A1659" s="1">
        <v>45657</v>
      </c>
      <c r="B1659">
        <v>265249</v>
      </c>
      <c r="C1659" t="s">
        <v>23</v>
      </c>
      <c r="D1659">
        <v>259247</v>
      </c>
      <c r="E1659" t="s">
        <v>118</v>
      </c>
      <c r="F1659" t="s">
        <v>49</v>
      </c>
      <c r="G1659">
        <v>3018</v>
      </c>
      <c r="H1659">
        <v>1</v>
      </c>
      <c r="I1659" t="s">
        <v>26</v>
      </c>
      <c r="J1659">
        <v>22074</v>
      </c>
      <c r="K1659" t="s">
        <v>27</v>
      </c>
      <c r="L1659" t="s">
        <v>141</v>
      </c>
      <c r="M1659" t="s">
        <v>33</v>
      </c>
      <c r="N1659">
        <v>0</v>
      </c>
      <c r="O1659" t="s">
        <v>39</v>
      </c>
      <c r="P1659">
        <v>4</v>
      </c>
      <c r="Q1659">
        <v>4</v>
      </c>
      <c r="R1659" t="s">
        <v>31</v>
      </c>
      <c r="S1659" s="1">
        <v>45646</v>
      </c>
      <c r="T1659">
        <v>2</v>
      </c>
      <c r="U1659">
        <v>2024</v>
      </c>
      <c r="V1659">
        <v>265249</v>
      </c>
      <c r="W1659" s="2">
        <v>6614611</v>
      </c>
    </row>
    <row r="1660" spans="1:23" x14ac:dyDescent="0.35">
      <c r="A1660" s="1">
        <v>45657</v>
      </c>
      <c r="B1660">
        <v>265249</v>
      </c>
      <c r="C1660" t="s">
        <v>23</v>
      </c>
      <c r="D1660">
        <v>259247</v>
      </c>
      <c r="E1660" t="s">
        <v>118</v>
      </c>
      <c r="F1660" t="s">
        <v>49</v>
      </c>
      <c r="G1660">
        <v>3016</v>
      </c>
      <c r="H1660">
        <v>2</v>
      </c>
      <c r="I1660" t="s">
        <v>55</v>
      </c>
      <c r="J1660">
        <v>1333</v>
      </c>
      <c r="K1660" t="s">
        <v>58</v>
      </c>
      <c r="L1660" t="s">
        <v>89</v>
      </c>
      <c r="M1660" t="s">
        <v>33</v>
      </c>
      <c r="N1660">
        <v>60</v>
      </c>
      <c r="O1660" t="s">
        <v>30</v>
      </c>
      <c r="P1660">
        <v>0.22153999999999999</v>
      </c>
      <c r="Q1660">
        <v>3</v>
      </c>
      <c r="R1660" t="s">
        <v>31</v>
      </c>
      <c r="S1660" s="1">
        <v>45646</v>
      </c>
      <c r="T1660">
        <v>2</v>
      </c>
      <c r="U1660">
        <v>2024</v>
      </c>
      <c r="V1660">
        <v>265249</v>
      </c>
      <c r="W1660" s="2">
        <v>6614611</v>
      </c>
    </row>
    <row r="1661" spans="1:23" x14ac:dyDescent="0.35">
      <c r="A1661" s="1">
        <v>45657</v>
      </c>
      <c r="B1661">
        <v>265249</v>
      </c>
      <c r="C1661" t="s">
        <v>23</v>
      </c>
      <c r="D1661">
        <v>259247</v>
      </c>
      <c r="E1661" t="s">
        <v>118</v>
      </c>
      <c r="F1661" t="s">
        <v>49</v>
      </c>
      <c r="G1661">
        <v>3016</v>
      </c>
      <c r="H1661">
        <v>2</v>
      </c>
      <c r="I1661" t="s">
        <v>55</v>
      </c>
      <c r="J1661">
        <v>1333</v>
      </c>
      <c r="K1661" t="s">
        <v>58</v>
      </c>
      <c r="L1661" t="s">
        <v>89</v>
      </c>
      <c r="M1661" t="s">
        <v>33</v>
      </c>
      <c r="N1661">
        <v>0</v>
      </c>
      <c r="O1661" t="s">
        <v>39</v>
      </c>
      <c r="P1661">
        <v>2</v>
      </c>
      <c r="Q1661">
        <v>2</v>
      </c>
      <c r="R1661" t="s">
        <v>31</v>
      </c>
      <c r="S1661" s="1">
        <v>45646</v>
      </c>
      <c r="T1661">
        <v>2</v>
      </c>
      <c r="U1661">
        <v>2024</v>
      </c>
      <c r="V1661">
        <v>265249</v>
      </c>
      <c r="W1661" s="2">
        <v>6614611</v>
      </c>
    </row>
    <row r="1662" spans="1:23" x14ac:dyDescent="0.35">
      <c r="A1662" s="1">
        <v>45657</v>
      </c>
      <c r="B1662">
        <v>265249</v>
      </c>
      <c r="C1662" t="s">
        <v>23</v>
      </c>
      <c r="D1662">
        <v>259247</v>
      </c>
      <c r="E1662" t="s">
        <v>118</v>
      </c>
      <c r="F1662" t="s">
        <v>49</v>
      </c>
      <c r="G1662">
        <v>3016</v>
      </c>
      <c r="H1662">
        <v>2</v>
      </c>
      <c r="I1662" t="s">
        <v>55</v>
      </c>
      <c r="J1662">
        <v>1366</v>
      </c>
      <c r="K1662" t="s">
        <v>69</v>
      </c>
      <c r="L1662" t="s">
        <v>131</v>
      </c>
      <c r="M1662" t="s">
        <v>33</v>
      </c>
      <c r="N1662">
        <v>45</v>
      </c>
      <c r="O1662" t="s">
        <v>30</v>
      </c>
      <c r="P1662">
        <v>0.38768999999999998</v>
      </c>
      <c r="Q1662">
        <v>7</v>
      </c>
      <c r="R1662" t="s">
        <v>31</v>
      </c>
      <c r="S1662" s="1">
        <v>45646</v>
      </c>
      <c r="T1662">
        <v>2</v>
      </c>
      <c r="U1662">
        <v>2024</v>
      </c>
      <c r="V1662">
        <v>265249</v>
      </c>
      <c r="W1662" s="2">
        <v>6614611</v>
      </c>
    </row>
    <row r="1663" spans="1:23" x14ac:dyDescent="0.35">
      <c r="A1663" s="1">
        <v>45657</v>
      </c>
      <c r="B1663">
        <v>265249</v>
      </c>
      <c r="C1663" t="s">
        <v>23</v>
      </c>
      <c r="D1663">
        <v>259247</v>
      </c>
      <c r="E1663" t="s">
        <v>118</v>
      </c>
      <c r="F1663" t="s">
        <v>49</v>
      </c>
      <c r="G1663">
        <v>3016</v>
      </c>
      <c r="H1663">
        <v>2</v>
      </c>
      <c r="I1663" t="s">
        <v>55</v>
      </c>
      <c r="J1663">
        <v>1366</v>
      </c>
      <c r="K1663" t="s">
        <v>69</v>
      </c>
      <c r="L1663" t="s">
        <v>131</v>
      </c>
      <c r="M1663" t="s">
        <v>33</v>
      </c>
      <c r="N1663">
        <v>0</v>
      </c>
      <c r="O1663" t="s">
        <v>39</v>
      </c>
      <c r="P1663">
        <v>7</v>
      </c>
      <c r="Q1663">
        <v>7</v>
      </c>
      <c r="R1663" t="s">
        <v>31</v>
      </c>
      <c r="S1663" s="1">
        <v>45646</v>
      </c>
      <c r="T1663">
        <v>2</v>
      </c>
      <c r="U1663">
        <v>2024</v>
      </c>
      <c r="V1663">
        <v>265249</v>
      </c>
      <c r="W1663" s="2">
        <v>6614611</v>
      </c>
    </row>
    <row r="1664" spans="1:23" x14ac:dyDescent="0.35">
      <c r="A1664" s="1">
        <v>45657</v>
      </c>
      <c r="B1664">
        <v>265249</v>
      </c>
      <c r="C1664" t="s">
        <v>23</v>
      </c>
      <c r="D1664">
        <v>259247</v>
      </c>
      <c r="E1664" t="s">
        <v>118</v>
      </c>
      <c r="F1664" t="s">
        <v>49</v>
      </c>
      <c r="G1664">
        <v>3018</v>
      </c>
      <c r="H1664">
        <v>1</v>
      </c>
      <c r="I1664" t="s">
        <v>26</v>
      </c>
      <c r="J1664">
        <v>22074</v>
      </c>
      <c r="K1664" t="s">
        <v>27</v>
      </c>
      <c r="L1664" t="s">
        <v>141</v>
      </c>
      <c r="M1664" t="s">
        <v>33</v>
      </c>
      <c r="N1664">
        <v>22.5</v>
      </c>
      <c r="O1664" t="s">
        <v>30</v>
      </c>
      <c r="P1664">
        <v>2.7689999999999999E-2</v>
      </c>
      <c r="Q1664">
        <v>1</v>
      </c>
      <c r="R1664" t="s">
        <v>31</v>
      </c>
      <c r="S1664" s="1">
        <v>45646</v>
      </c>
      <c r="T1664">
        <v>2</v>
      </c>
      <c r="U1664">
        <v>2024</v>
      </c>
      <c r="V1664">
        <v>265249</v>
      </c>
      <c r="W1664" s="2">
        <v>6614611</v>
      </c>
    </row>
    <row r="1665" spans="1:23" x14ac:dyDescent="0.35">
      <c r="A1665" s="1">
        <v>45657</v>
      </c>
      <c r="B1665">
        <v>265249</v>
      </c>
      <c r="C1665" t="s">
        <v>23</v>
      </c>
      <c r="D1665">
        <v>259247</v>
      </c>
      <c r="E1665" t="s">
        <v>118</v>
      </c>
      <c r="F1665" t="s">
        <v>49</v>
      </c>
      <c r="G1665">
        <v>3016</v>
      </c>
      <c r="H1665">
        <v>2</v>
      </c>
      <c r="I1665" t="s">
        <v>55</v>
      </c>
      <c r="J1665">
        <v>1215</v>
      </c>
      <c r="K1665" t="s">
        <v>56</v>
      </c>
      <c r="L1665" t="s">
        <v>107</v>
      </c>
      <c r="M1665" t="s">
        <v>33</v>
      </c>
      <c r="N1665">
        <v>105</v>
      </c>
      <c r="O1665" t="s">
        <v>30</v>
      </c>
      <c r="P1665">
        <v>0.38768999999999998</v>
      </c>
      <c r="Q1665">
        <v>3</v>
      </c>
      <c r="R1665" t="s">
        <v>31</v>
      </c>
      <c r="S1665" s="1">
        <v>45646</v>
      </c>
      <c r="T1665">
        <v>2</v>
      </c>
      <c r="U1665">
        <v>2024</v>
      </c>
      <c r="V1665">
        <v>265249</v>
      </c>
      <c r="W1665" s="2">
        <v>6614611</v>
      </c>
    </row>
    <row r="1666" spans="1:23" x14ac:dyDescent="0.35">
      <c r="A1666" s="1">
        <v>45657</v>
      </c>
      <c r="B1666">
        <v>265249</v>
      </c>
      <c r="C1666" t="s">
        <v>23</v>
      </c>
      <c r="D1666">
        <v>259247</v>
      </c>
      <c r="E1666" t="s">
        <v>118</v>
      </c>
      <c r="F1666" t="s">
        <v>49</v>
      </c>
      <c r="G1666">
        <v>3016</v>
      </c>
      <c r="H1666">
        <v>2</v>
      </c>
      <c r="I1666" t="s">
        <v>55</v>
      </c>
      <c r="J1666">
        <v>1215</v>
      </c>
      <c r="K1666" t="s">
        <v>56</v>
      </c>
      <c r="L1666" t="s">
        <v>107</v>
      </c>
      <c r="M1666" t="s">
        <v>33</v>
      </c>
      <c r="N1666">
        <v>0</v>
      </c>
      <c r="O1666" t="s">
        <v>39</v>
      </c>
      <c r="P1666">
        <v>1</v>
      </c>
      <c r="Q1666">
        <v>1</v>
      </c>
      <c r="R1666" t="s">
        <v>31</v>
      </c>
      <c r="S1666" s="1">
        <v>45646</v>
      </c>
      <c r="T1666">
        <v>2</v>
      </c>
      <c r="U1666">
        <v>2024</v>
      </c>
      <c r="V1666">
        <v>265249</v>
      </c>
      <c r="W1666" s="2">
        <v>6614611</v>
      </c>
    </row>
    <row r="1667" spans="1:23" x14ac:dyDescent="0.35">
      <c r="A1667" s="1">
        <v>45657</v>
      </c>
      <c r="B1667">
        <v>265249</v>
      </c>
      <c r="C1667" t="s">
        <v>23</v>
      </c>
      <c r="D1667">
        <v>259247</v>
      </c>
      <c r="E1667" t="s">
        <v>118</v>
      </c>
      <c r="F1667" t="s">
        <v>49</v>
      </c>
      <c r="G1667">
        <v>3019</v>
      </c>
      <c r="H1667">
        <v>1</v>
      </c>
      <c r="I1667" t="s">
        <v>32</v>
      </c>
      <c r="J1667">
        <v>5953</v>
      </c>
      <c r="K1667" t="s">
        <v>27</v>
      </c>
      <c r="L1667" t="s">
        <v>32</v>
      </c>
      <c r="M1667" t="s">
        <v>33</v>
      </c>
      <c r="N1667">
        <v>36.5</v>
      </c>
      <c r="O1667" t="s">
        <v>30</v>
      </c>
      <c r="P1667">
        <v>4.308E-2</v>
      </c>
      <c r="Q1667">
        <v>1</v>
      </c>
      <c r="R1667" t="s">
        <v>31</v>
      </c>
      <c r="S1667" s="1">
        <v>45646</v>
      </c>
      <c r="T1667">
        <v>2</v>
      </c>
      <c r="U1667">
        <v>2024</v>
      </c>
      <c r="V1667">
        <v>265249</v>
      </c>
      <c r="W1667" s="2">
        <v>6614611</v>
      </c>
    </row>
    <row r="1668" spans="1:23" x14ac:dyDescent="0.35">
      <c r="A1668" s="1">
        <v>45657</v>
      </c>
      <c r="B1668">
        <v>265249</v>
      </c>
      <c r="C1668" t="s">
        <v>23</v>
      </c>
      <c r="D1668">
        <v>259247</v>
      </c>
      <c r="E1668" t="s">
        <v>118</v>
      </c>
      <c r="F1668" t="s">
        <v>49</v>
      </c>
      <c r="G1668">
        <v>3019</v>
      </c>
      <c r="H1668">
        <v>1</v>
      </c>
      <c r="I1668" t="s">
        <v>32</v>
      </c>
      <c r="J1668">
        <v>5953</v>
      </c>
      <c r="K1668" t="s">
        <v>27</v>
      </c>
      <c r="L1668" t="s">
        <v>32</v>
      </c>
      <c r="M1668" t="s">
        <v>33</v>
      </c>
      <c r="N1668">
        <v>36</v>
      </c>
      <c r="O1668" t="s">
        <v>30</v>
      </c>
      <c r="P1668">
        <v>4.308E-2</v>
      </c>
      <c r="Q1668">
        <v>1</v>
      </c>
      <c r="R1668" t="s">
        <v>31</v>
      </c>
      <c r="S1668" s="1">
        <v>45646</v>
      </c>
      <c r="T1668">
        <v>2</v>
      </c>
      <c r="U1668">
        <v>2024</v>
      </c>
      <c r="V1668">
        <v>265249</v>
      </c>
      <c r="W1668" s="2">
        <v>6614611</v>
      </c>
    </row>
    <row r="1669" spans="1:23" x14ac:dyDescent="0.35">
      <c r="A1669" s="1">
        <v>45657</v>
      </c>
      <c r="B1669">
        <v>265249</v>
      </c>
      <c r="C1669" t="s">
        <v>23</v>
      </c>
      <c r="D1669">
        <v>259247</v>
      </c>
      <c r="E1669" t="s">
        <v>118</v>
      </c>
      <c r="F1669" t="s">
        <v>49</v>
      </c>
      <c r="G1669">
        <v>3016</v>
      </c>
      <c r="H1669">
        <v>2</v>
      </c>
      <c r="I1669" t="s">
        <v>55</v>
      </c>
      <c r="J1669">
        <v>1333</v>
      </c>
      <c r="K1669" t="s">
        <v>56</v>
      </c>
      <c r="L1669" t="s">
        <v>116</v>
      </c>
      <c r="M1669" t="s">
        <v>33</v>
      </c>
      <c r="N1669">
        <v>105</v>
      </c>
      <c r="O1669" t="s">
        <v>30</v>
      </c>
      <c r="P1669">
        <v>0.90461999999999998</v>
      </c>
      <c r="Q1669">
        <v>7</v>
      </c>
      <c r="R1669" t="s">
        <v>31</v>
      </c>
      <c r="S1669" s="1">
        <v>45646</v>
      </c>
      <c r="T1669">
        <v>2</v>
      </c>
      <c r="U1669">
        <v>2024</v>
      </c>
      <c r="V1669">
        <v>265249</v>
      </c>
      <c r="W1669" s="2">
        <v>6614611</v>
      </c>
    </row>
    <row r="1670" spans="1:23" x14ac:dyDescent="0.35">
      <c r="A1670" s="1">
        <v>45657</v>
      </c>
      <c r="B1670">
        <v>265249</v>
      </c>
      <c r="C1670" t="s">
        <v>23</v>
      </c>
      <c r="D1670">
        <v>259247</v>
      </c>
      <c r="E1670" t="s">
        <v>118</v>
      </c>
      <c r="F1670" t="s">
        <v>49</v>
      </c>
      <c r="G1670">
        <v>3016</v>
      </c>
      <c r="H1670">
        <v>2</v>
      </c>
      <c r="I1670" t="s">
        <v>55</v>
      </c>
      <c r="J1670">
        <v>1333</v>
      </c>
      <c r="K1670" t="s">
        <v>56</v>
      </c>
      <c r="L1670" t="s">
        <v>116</v>
      </c>
      <c r="M1670" t="s">
        <v>33</v>
      </c>
      <c r="N1670">
        <v>0</v>
      </c>
      <c r="O1670" t="s">
        <v>39</v>
      </c>
      <c r="P1670">
        <v>2</v>
      </c>
      <c r="Q1670">
        <v>2</v>
      </c>
      <c r="R1670" t="s">
        <v>31</v>
      </c>
      <c r="S1670" s="1">
        <v>45646</v>
      </c>
      <c r="T1670">
        <v>2</v>
      </c>
      <c r="U1670">
        <v>2024</v>
      </c>
      <c r="V1670">
        <v>265249</v>
      </c>
      <c r="W1670" s="2">
        <v>6614611</v>
      </c>
    </row>
    <row r="1671" spans="1:23" x14ac:dyDescent="0.35">
      <c r="A1671" s="1">
        <v>45657</v>
      </c>
      <c r="B1671">
        <v>265249</v>
      </c>
      <c r="C1671" t="s">
        <v>23</v>
      </c>
      <c r="D1671">
        <v>259247</v>
      </c>
      <c r="E1671" t="s">
        <v>118</v>
      </c>
      <c r="F1671" t="s">
        <v>49</v>
      </c>
      <c r="G1671">
        <v>3018</v>
      </c>
      <c r="H1671">
        <v>1</v>
      </c>
      <c r="I1671" t="s">
        <v>26</v>
      </c>
      <c r="J1671">
        <v>22086</v>
      </c>
      <c r="K1671" t="s">
        <v>27</v>
      </c>
      <c r="L1671" t="s">
        <v>143</v>
      </c>
      <c r="M1671" t="s">
        <v>33</v>
      </c>
      <c r="N1671">
        <v>17.5</v>
      </c>
      <c r="O1671" t="s">
        <v>30</v>
      </c>
      <c r="P1671">
        <v>2.154E-2</v>
      </c>
      <c r="Q1671">
        <v>1</v>
      </c>
      <c r="R1671" t="s">
        <v>31</v>
      </c>
      <c r="S1671" s="1">
        <v>45646</v>
      </c>
      <c r="T1671">
        <v>2</v>
      </c>
      <c r="U1671">
        <v>2024</v>
      </c>
      <c r="V1671">
        <v>265249</v>
      </c>
      <c r="W1671" s="2">
        <v>6614611</v>
      </c>
    </row>
    <row r="1672" spans="1:23" x14ac:dyDescent="0.35">
      <c r="A1672" s="1">
        <v>45657</v>
      </c>
      <c r="B1672">
        <v>265249</v>
      </c>
      <c r="C1672" t="s">
        <v>23</v>
      </c>
      <c r="D1672">
        <v>259247</v>
      </c>
      <c r="E1672" t="s">
        <v>118</v>
      </c>
      <c r="F1672" t="s">
        <v>49</v>
      </c>
      <c r="G1672">
        <v>3018</v>
      </c>
      <c r="H1672">
        <v>1</v>
      </c>
      <c r="I1672" t="s">
        <v>26</v>
      </c>
      <c r="J1672">
        <v>22086</v>
      </c>
      <c r="K1672" t="s">
        <v>27</v>
      </c>
      <c r="L1672" t="s">
        <v>143</v>
      </c>
      <c r="M1672" t="s">
        <v>33</v>
      </c>
      <c r="N1672">
        <v>0</v>
      </c>
      <c r="O1672" t="s">
        <v>39</v>
      </c>
      <c r="P1672">
        <v>8</v>
      </c>
      <c r="Q1672">
        <v>8</v>
      </c>
      <c r="R1672" t="s">
        <v>31</v>
      </c>
      <c r="S1672" s="1">
        <v>45646</v>
      </c>
      <c r="T1672">
        <v>2</v>
      </c>
      <c r="U1672">
        <v>2024</v>
      </c>
      <c r="V1672">
        <v>265249</v>
      </c>
      <c r="W1672" s="2">
        <v>6614611</v>
      </c>
    </row>
    <row r="1673" spans="1:23" x14ac:dyDescent="0.35">
      <c r="A1673" s="1">
        <v>45657</v>
      </c>
      <c r="B1673">
        <v>265249</v>
      </c>
      <c r="C1673" t="s">
        <v>23</v>
      </c>
      <c r="D1673">
        <v>280006</v>
      </c>
      <c r="E1673" t="s">
        <v>24</v>
      </c>
      <c r="F1673" t="s">
        <v>25</v>
      </c>
      <c r="G1673">
        <v>3019</v>
      </c>
      <c r="H1673">
        <v>1</v>
      </c>
      <c r="I1673" t="s">
        <v>32</v>
      </c>
      <c r="J1673">
        <v>5953</v>
      </c>
      <c r="K1673" t="s">
        <v>27</v>
      </c>
      <c r="L1673" t="s">
        <v>32</v>
      </c>
      <c r="M1673" t="s">
        <v>33</v>
      </c>
      <c r="N1673">
        <v>22.5</v>
      </c>
      <c r="O1673" t="s">
        <v>30</v>
      </c>
      <c r="P1673">
        <v>2.7689999999999999E-2</v>
      </c>
      <c r="Q1673">
        <v>1</v>
      </c>
      <c r="R1673" t="s">
        <v>31</v>
      </c>
      <c r="S1673" s="1">
        <v>45646</v>
      </c>
      <c r="T1673">
        <v>6</v>
      </c>
      <c r="U1673">
        <v>2024</v>
      </c>
      <c r="V1673">
        <v>265249</v>
      </c>
      <c r="W1673" s="2">
        <v>6614611</v>
      </c>
    </row>
    <row r="1674" spans="1:23" x14ac:dyDescent="0.35">
      <c r="A1674" s="1">
        <v>45657</v>
      </c>
      <c r="B1674">
        <v>265249</v>
      </c>
      <c r="C1674" t="s">
        <v>23</v>
      </c>
      <c r="D1674">
        <v>280006</v>
      </c>
      <c r="E1674" t="s">
        <v>24</v>
      </c>
      <c r="F1674" t="s">
        <v>25</v>
      </c>
      <c r="G1674">
        <v>3019</v>
      </c>
      <c r="H1674">
        <v>1</v>
      </c>
      <c r="I1674" t="s">
        <v>32</v>
      </c>
      <c r="J1674">
        <v>5953</v>
      </c>
      <c r="K1674" t="s">
        <v>27</v>
      </c>
      <c r="L1674" t="s">
        <v>32</v>
      </c>
      <c r="M1674" t="s">
        <v>33</v>
      </c>
      <c r="N1674">
        <v>36</v>
      </c>
      <c r="O1674" t="s">
        <v>30</v>
      </c>
      <c r="P1674">
        <v>5.5379999999999999E-2</v>
      </c>
      <c r="Q1674">
        <v>2</v>
      </c>
      <c r="R1674" t="s">
        <v>31</v>
      </c>
      <c r="S1674" s="1">
        <v>45646</v>
      </c>
      <c r="T1674">
        <v>6</v>
      </c>
      <c r="U1674">
        <v>2024</v>
      </c>
      <c r="V1674">
        <v>265249</v>
      </c>
      <c r="W1674" s="2">
        <v>6614611</v>
      </c>
    </row>
    <row r="1675" spans="1:23" x14ac:dyDescent="0.35">
      <c r="A1675" s="1">
        <v>45657</v>
      </c>
      <c r="B1675">
        <v>265249</v>
      </c>
      <c r="C1675" t="s">
        <v>23</v>
      </c>
      <c r="D1675">
        <v>280006</v>
      </c>
      <c r="E1675" t="s">
        <v>24</v>
      </c>
      <c r="F1675" t="s">
        <v>25</v>
      </c>
      <c r="G1675">
        <v>3019</v>
      </c>
      <c r="H1675">
        <v>1</v>
      </c>
      <c r="I1675" t="s">
        <v>32</v>
      </c>
      <c r="J1675">
        <v>5953</v>
      </c>
      <c r="K1675" t="s">
        <v>27</v>
      </c>
      <c r="L1675" t="s">
        <v>32</v>
      </c>
      <c r="M1675" t="s">
        <v>33</v>
      </c>
      <c r="N1675">
        <v>13.5</v>
      </c>
      <c r="O1675" t="s">
        <v>30</v>
      </c>
      <c r="P1675">
        <v>1.108E-2</v>
      </c>
      <c r="Q1675">
        <v>2</v>
      </c>
      <c r="R1675" t="s">
        <v>31</v>
      </c>
      <c r="S1675" s="1">
        <v>45646</v>
      </c>
      <c r="T1675">
        <v>6</v>
      </c>
      <c r="U1675">
        <v>2024</v>
      </c>
      <c r="V1675">
        <v>265249</v>
      </c>
      <c r="W1675" s="2">
        <v>6614611</v>
      </c>
    </row>
    <row r="1676" spans="1:23" x14ac:dyDescent="0.35">
      <c r="A1676" s="1">
        <v>45657</v>
      </c>
      <c r="B1676">
        <v>265249</v>
      </c>
      <c r="C1676" t="s">
        <v>23</v>
      </c>
      <c r="D1676">
        <v>280006</v>
      </c>
      <c r="E1676" t="s">
        <v>24</v>
      </c>
      <c r="F1676" t="s">
        <v>25</v>
      </c>
      <c r="G1676">
        <v>3018</v>
      </c>
      <c r="H1676">
        <v>1</v>
      </c>
      <c r="I1676" t="s">
        <v>26</v>
      </c>
      <c r="J1676">
        <v>6432</v>
      </c>
      <c r="K1676" t="s">
        <v>27</v>
      </c>
      <c r="L1676" t="s">
        <v>45</v>
      </c>
      <c r="M1676" t="s">
        <v>29</v>
      </c>
      <c r="N1676">
        <v>55.5</v>
      </c>
      <c r="O1676" t="s">
        <v>30</v>
      </c>
      <c r="P1676">
        <v>6.8309999999999996E-2</v>
      </c>
      <c r="Q1676">
        <v>1</v>
      </c>
      <c r="R1676" t="s">
        <v>31</v>
      </c>
      <c r="S1676" s="1">
        <v>45646</v>
      </c>
      <c r="T1676">
        <v>6</v>
      </c>
      <c r="U1676">
        <v>2024</v>
      </c>
      <c r="V1676">
        <v>265249</v>
      </c>
      <c r="W1676" s="2">
        <v>6614611</v>
      </c>
    </row>
    <row r="1677" spans="1:23" x14ac:dyDescent="0.35">
      <c r="A1677" s="1">
        <v>45657</v>
      </c>
      <c r="B1677">
        <v>265249</v>
      </c>
      <c r="C1677" t="s">
        <v>23</v>
      </c>
      <c r="D1677">
        <v>280006</v>
      </c>
      <c r="E1677" t="s">
        <v>24</v>
      </c>
      <c r="F1677" t="s">
        <v>25</v>
      </c>
      <c r="G1677">
        <v>3019</v>
      </c>
      <c r="H1677">
        <v>1</v>
      </c>
      <c r="I1677" t="s">
        <v>32</v>
      </c>
      <c r="J1677">
        <v>5953</v>
      </c>
      <c r="K1677" t="s">
        <v>27</v>
      </c>
      <c r="L1677" t="s">
        <v>32</v>
      </c>
      <c r="M1677" t="s">
        <v>33</v>
      </c>
      <c r="N1677">
        <v>32.5</v>
      </c>
      <c r="O1677" t="s">
        <v>30</v>
      </c>
      <c r="P1677">
        <v>3.9690000000000003E-2</v>
      </c>
      <c r="Q1677">
        <v>1</v>
      </c>
      <c r="R1677" t="s">
        <v>31</v>
      </c>
      <c r="S1677" s="1">
        <v>45646</v>
      </c>
      <c r="T1677">
        <v>6</v>
      </c>
      <c r="U1677">
        <v>2024</v>
      </c>
      <c r="V1677">
        <v>265249</v>
      </c>
      <c r="W1677" s="2">
        <v>6614611</v>
      </c>
    </row>
    <row r="1678" spans="1:23" x14ac:dyDescent="0.35">
      <c r="A1678" s="1">
        <v>45657</v>
      </c>
      <c r="B1678">
        <v>265249</v>
      </c>
      <c r="C1678" t="s">
        <v>23</v>
      </c>
      <c r="D1678">
        <v>280006</v>
      </c>
      <c r="E1678" t="s">
        <v>24</v>
      </c>
      <c r="F1678" t="s">
        <v>25</v>
      </c>
      <c r="G1678">
        <v>3018</v>
      </c>
      <c r="H1678">
        <v>1</v>
      </c>
      <c r="I1678" t="s">
        <v>26</v>
      </c>
      <c r="J1678">
        <v>6788</v>
      </c>
      <c r="K1678" t="s">
        <v>27</v>
      </c>
      <c r="L1678" t="s">
        <v>28</v>
      </c>
      <c r="M1678" t="s">
        <v>33</v>
      </c>
      <c r="N1678">
        <v>20.5</v>
      </c>
      <c r="O1678" t="s">
        <v>30</v>
      </c>
      <c r="P1678">
        <v>2.5229999999999999E-2</v>
      </c>
      <c r="Q1678">
        <v>1</v>
      </c>
      <c r="R1678" t="s">
        <v>31</v>
      </c>
      <c r="S1678" s="1">
        <v>45646</v>
      </c>
      <c r="T1678">
        <v>6</v>
      </c>
      <c r="U1678">
        <v>2024</v>
      </c>
      <c r="V1678">
        <v>265249</v>
      </c>
      <c r="W1678" s="2">
        <v>6614611</v>
      </c>
    </row>
    <row r="1679" spans="1:23" x14ac:dyDescent="0.35">
      <c r="A1679" s="1">
        <v>45657</v>
      </c>
      <c r="B1679">
        <v>265249</v>
      </c>
      <c r="C1679" t="s">
        <v>23</v>
      </c>
      <c r="D1679">
        <v>280006</v>
      </c>
      <c r="E1679" t="s">
        <v>24</v>
      </c>
      <c r="F1679" t="s">
        <v>25</v>
      </c>
      <c r="G1679">
        <v>3018</v>
      </c>
      <c r="H1679">
        <v>1</v>
      </c>
      <c r="I1679" t="s">
        <v>26</v>
      </c>
      <c r="J1679">
        <v>6432</v>
      </c>
      <c r="K1679" t="s">
        <v>27</v>
      </c>
      <c r="L1679" t="s">
        <v>45</v>
      </c>
      <c r="M1679" t="s">
        <v>33</v>
      </c>
      <c r="N1679">
        <v>40.5</v>
      </c>
      <c r="O1679" t="s">
        <v>30</v>
      </c>
      <c r="P1679">
        <v>4.9849999999999998E-2</v>
      </c>
      <c r="Q1679">
        <v>1</v>
      </c>
      <c r="R1679" t="s">
        <v>31</v>
      </c>
      <c r="S1679" s="1">
        <v>45646</v>
      </c>
      <c r="T1679">
        <v>6</v>
      </c>
      <c r="U1679">
        <v>2024</v>
      </c>
      <c r="V1679">
        <v>265249</v>
      </c>
      <c r="W1679" s="2">
        <v>6614611</v>
      </c>
    </row>
    <row r="1680" spans="1:23" x14ac:dyDescent="0.35">
      <c r="A1680" s="1">
        <v>45657</v>
      </c>
      <c r="B1680">
        <v>265249</v>
      </c>
      <c r="C1680" t="s">
        <v>23</v>
      </c>
      <c r="D1680">
        <v>280006</v>
      </c>
      <c r="E1680" t="s">
        <v>24</v>
      </c>
      <c r="F1680" t="s">
        <v>25</v>
      </c>
      <c r="G1680">
        <v>3019</v>
      </c>
      <c r="H1680">
        <v>1</v>
      </c>
      <c r="I1680" t="s">
        <v>32</v>
      </c>
      <c r="J1680">
        <v>5953</v>
      </c>
      <c r="K1680" t="s">
        <v>27</v>
      </c>
      <c r="L1680" t="s">
        <v>32</v>
      </c>
      <c r="M1680" t="s">
        <v>33</v>
      </c>
      <c r="N1680">
        <v>0</v>
      </c>
      <c r="O1680" t="s">
        <v>37</v>
      </c>
      <c r="P1680">
        <v>4</v>
      </c>
      <c r="Q1680">
        <v>4</v>
      </c>
      <c r="R1680" t="s">
        <v>31</v>
      </c>
      <c r="S1680" s="1">
        <v>45646</v>
      </c>
      <c r="T1680">
        <v>6</v>
      </c>
      <c r="U1680">
        <v>2024</v>
      </c>
      <c r="V1680">
        <v>265249</v>
      </c>
      <c r="W1680" s="2">
        <v>6614611</v>
      </c>
    </row>
    <row r="1681" spans="1:23" x14ac:dyDescent="0.35">
      <c r="A1681" s="1">
        <v>45657</v>
      </c>
      <c r="B1681">
        <v>265249</v>
      </c>
      <c r="C1681" t="s">
        <v>23</v>
      </c>
      <c r="D1681">
        <v>280006</v>
      </c>
      <c r="E1681" t="s">
        <v>24</v>
      </c>
      <c r="F1681" t="s">
        <v>25</v>
      </c>
      <c r="G1681">
        <v>3018</v>
      </c>
      <c r="H1681">
        <v>1</v>
      </c>
      <c r="I1681" t="s">
        <v>26</v>
      </c>
      <c r="J1681">
        <v>6747</v>
      </c>
      <c r="K1681" t="s">
        <v>27</v>
      </c>
      <c r="L1681" t="s">
        <v>43</v>
      </c>
      <c r="M1681" t="s">
        <v>33</v>
      </c>
      <c r="N1681">
        <v>0</v>
      </c>
      <c r="O1681" t="s">
        <v>37</v>
      </c>
      <c r="P1681">
        <v>44</v>
      </c>
      <c r="Q1681">
        <v>44</v>
      </c>
      <c r="R1681" t="s">
        <v>31</v>
      </c>
      <c r="S1681" s="1">
        <v>45646</v>
      </c>
      <c r="T1681">
        <v>6</v>
      </c>
      <c r="U1681">
        <v>2024</v>
      </c>
      <c r="V1681">
        <v>265249</v>
      </c>
      <c r="W1681" s="2">
        <v>6614611</v>
      </c>
    </row>
    <row r="1682" spans="1:23" x14ac:dyDescent="0.35">
      <c r="A1682" s="1">
        <v>45657</v>
      </c>
      <c r="B1682">
        <v>265249</v>
      </c>
      <c r="C1682" t="s">
        <v>23</v>
      </c>
      <c r="D1682">
        <v>281390</v>
      </c>
      <c r="E1682" t="s">
        <v>78</v>
      </c>
      <c r="F1682" t="s">
        <v>25</v>
      </c>
      <c r="G1682">
        <v>3019</v>
      </c>
      <c r="H1682">
        <v>1</v>
      </c>
      <c r="I1682" t="s">
        <v>32</v>
      </c>
      <c r="J1682">
        <v>5953</v>
      </c>
      <c r="K1682" t="s">
        <v>27</v>
      </c>
      <c r="L1682" t="s">
        <v>32</v>
      </c>
      <c r="M1682" t="s">
        <v>33</v>
      </c>
      <c r="N1682">
        <v>0</v>
      </c>
      <c r="O1682" t="s">
        <v>37</v>
      </c>
      <c r="P1682">
        <v>8</v>
      </c>
      <c r="Q1682">
        <v>8</v>
      </c>
      <c r="R1682" t="s">
        <v>31</v>
      </c>
      <c r="S1682" s="1">
        <v>45646</v>
      </c>
      <c r="T1682">
        <v>7</v>
      </c>
      <c r="U1682">
        <v>2024</v>
      </c>
      <c r="V1682">
        <v>265249</v>
      </c>
      <c r="W1682" s="2">
        <v>6614611</v>
      </c>
    </row>
    <row r="1683" spans="1:23" x14ac:dyDescent="0.35">
      <c r="A1683" s="1">
        <v>45657</v>
      </c>
      <c r="B1683">
        <v>265249</v>
      </c>
      <c r="C1683" t="s">
        <v>23</v>
      </c>
      <c r="D1683">
        <v>281390</v>
      </c>
      <c r="E1683" t="s">
        <v>78</v>
      </c>
      <c r="F1683" t="s">
        <v>25</v>
      </c>
      <c r="G1683">
        <v>3018</v>
      </c>
      <c r="H1683">
        <v>1</v>
      </c>
      <c r="I1683" t="s">
        <v>26</v>
      </c>
      <c r="J1683">
        <v>6787</v>
      </c>
      <c r="K1683" t="s">
        <v>27</v>
      </c>
      <c r="L1683" t="s">
        <v>40</v>
      </c>
      <c r="M1683" t="s">
        <v>33</v>
      </c>
      <c r="N1683">
        <v>49</v>
      </c>
      <c r="O1683" t="s">
        <v>77</v>
      </c>
      <c r="P1683">
        <v>0.18092</v>
      </c>
      <c r="Q1683">
        <v>3</v>
      </c>
      <c r="R1683" t="s">
        <v>31</v>
      </c>
      <c r="S1683" s="1">
        <v>45646</v>
      </c>
      <c r="T1683">
        <v>7</v>
      </c>
      <c r="U1683">
        <v>2024</v>
      </c>
      <c r="V1683">
        <v>265249</v>
      </c>
      <c r="W1683" s="2">
        <v>6614611</v>
      </c>
    </row>
    <row r="1684" spans="1:23" x14ac:dyDescent="0.35">
      <c r="A1684" s="1">
        <v>45657</v>
      </c>
      <c r="B1684">
        <v>265249</v>
      </c>
      <c r="C1684" t="s">
        <v>23</v>
      </c>
      <c r="D1684">
        <v>281390</v>
      </c>
      <c r="E1684" t="s">
        <v>78</v>
      </c>
      <c r="F1684" t="s">
        <v>25</v>
      </c>
      <c r="G1684">
        <v>3018</v>
      </c>
      <c r="H1684">
        <v>1</v>
      </c>
      <c r="I1684" t="s">
        <v>26</v>
      </c>
      <c r="J1684">
        <v>6747</v>
      </c>
      <c r="K1684" t="s">
        <v>27</v>
      </c>
      <c r="L1684" t="s">
        <v>43</v>
      </c>
      <c r="M1684" t="s">
        <v>33</v>
      </c>
      <c r="N1684">
        <v>0</v>
      </c>
      <c r="O1684" t="s">
        <v>37</v>
      </c>
      <c r="P1684">
        <v>15</v>
      </c>
      <c r="Q1684">
        <v>15</v>
      </c>
      <c r="R1684" t="s">
        <v>31</v>
      </c>
      <c r="S1684" s="1">
        <v>45646</v>
      </c>
      <c r="T1684">
        <v>7</v>
      </c>
      <c r="U1684">
        <v>2024</v>
      </c>
      <c r="V1684">
        <v>265249</v>
      </c>
      <c r="W1684" s="2">
        <v>6614611</v>
      </c>
    </row>
    <row r="1685" spans="1:23" x14ac:dyDescent="0.35">
      <c r="A1685" s="1">
        <v>45657</v>
      </c>
      <c r="B1685">
        <v>265249</v>
      </c>
      <c r="C1685" t="s">
        <v>23</v>
      </c>
      <c r="D1685">
        <v>281390</v>
      </c>
      <c r="E1685" t="s">
        <v>78</v>
      </c>
      <c r="F1685" t="s">
        <v>25</v>
      </c>
      <c r="G1685">
        <v>3018</v>
      </c>
      <c r="H1685">
        <v>1</v>
      </c>
      <c r="I1685" t="s">
        <v>26</v>
      </c>
      <c r="J1685">
        <v>6787</v>
      </c>
      <c r="K1685" t="s">
        <v>27</v>
      </c>
      <c r="L1685" t="s">
        <v>40</v>
      </c>
      <c r="M1685" t="s">
        <v>33</v>
      </c>
      <c r="N1685">
        <v>60</v>
      </c>
      <c r="O1685" t="s">
        <v>77</v>
      </c>
      <c r="P1685">
        <v>0.96714</v>
      </c>
      <c r="Q1685">
        <v>21</v>
      </c>
      <c r="R1685" t="s">
        <v>31</v>
      </c>
      <c r="S1685" s="1">
        <v>45646</v>
      </c>
      <c r="T1685">
        <v>7</v>
      </c>
      <c r="U1685">
        <v>2024</v>
      </c>
      <c r="V1685">
        <v>265249</v>
      </c>
      <c r="W1685" s="2">
        <v>6614611</v>
      </c>
    </row>
    <row r="1686" spans="1:23" x14ac:dyDescent="0.35">
      <c r="A1686" s="1">
        <v>45657</v>
      </c>
      <c r="B1686">
        <v>265249</v>
      </c>
      <c r="C1686" t="s">
        <v>23</v>
      </c>
      <c r="D1686">
        <v>281390</v>
      </c>
      <c r="E1686" t="s">
        <v>78</v>
      </c>
      <c r="F1686" t="s">
        <v>25</v>
      </c>
      <c r="G1686">
        <v>3018</v>
      </c>
      <c r="H1686">
        <v>1</v>
      </c>
      <c r="I1686" t="s">
        <v>26</v>
      </c>
      <c r="J1686">
        <v>6787</v>
      </c>
      <c r="K1686" t="s">
        <v>27</v>
      </c>
      <c r="L1686" t="s">
        <v>40</v>
      </c>
      <c r="M1686" t="s">
        <v>33</v>
      </c>
      <c r="N1686">
        <v>0</v>
      </c>
      <c r="O1686" t="s">
        <v>39</v>
      </c>
      <c r="P1686">
        <v>31</v>
      </c>
      <c r="Q1686">
        <v>31</v>
      </c>
      <c r="R1686" t="s">
        <v>31</v>
      </c>
      <c r="S1686" s="1">
        <v>45646</v>
      </c>
      <c r="T1686">
        <v>7</v>
      </c>
      <c r="U1686">
        <v>2024</v>
      </c>
      <c r="V1686">
        <v>265249</v>
      </c>
      <c r="W1686" s="2">
        <v>6614611</v>
      </c>
    </row>
    <row r="1687" spans="1:23" x14ac:dyDescent="0.35">
      <c r="A1687" s="1">
        <v>45657</v>
      </c>
      <c r="B1687">
        <v>265249</v>
      </c>
      <c r="C1687" t="s">
        <v>23</v>
      </c>
      <c r="D1687">
        <v>281390</v>
      </c>
      <c r="E1687" t="s">
        <v>78</v>
      </c>
      <c r="F1687" t="s">
        <v>25</v>
      </c>
      <c r="G1687">
        <v>3018</v>
      </c>
      <c r="H1687">
        <v>1</v>
      </c>
      <c r="I1687" t="s">
        <v>26</v>
      </c>
      <c r="J1687">
        <v>6787</v>
      </c>
      <c r="K1687" t="s">
        <v>27</v>
      </c>
      <c r="L1687" t="s">
        <v>40</v>
      </c>
      <c r="M1687" t="s">
        <v>33</v>
      </c>
      <c r="N1687">
        <v>60</v>
      </c>
      <c r="O1687" t="s">
        <v>47</v>
      </c>
      <c r="P1687">
        <v>0.41428999999999999</v>
      </c>
      <c r="Q1687">
        <v>17</v>
      </c>
      <c r="R1687" t="s">
        <v>31</v>
      </c>
      <c r="S1687" s="1">
        <v>45646</v>
      </c>
      <c r="T1687">
        <v>7</v>
      </c>
      <c r="U1687">
        <v>2024</v>
      </c>
      <c r="V1687">
        <v>265249</v>
      </c>
      <c r="W1687" s="2">
        <v>6614611</v>
      </c>
    </row>
    <row r="1688" spans="1:23" x14ac:dyDescent="0.35">
      <c r="A1688" s="1">
        <v>45657</v>
      </c>
      <c r="B1688">
        <v>265249</v>
      </c>
      <c r="C1688" t="s">
        <v>23</v>
      </c>
      <c r="D1688">
        <v>281390</v>
      </c>
      <c r="E1688" t="s">
        <v>78</v>
      </c>
      <c r="F1688" t="s">
        <v>25</v>
      </c>
      <c r="G1688">
        <v>3018</v>
      </c>
      <c r="H1688">
        <v>1</v>
      </c>
      <c r="I1688" t="s">
        <v>26</v>
      </c>
      <c r="J1688">
        <v>6788</v>
      </c>
      <c r="K1688" t="s">
        <v>27</v>
      </c>
      <c r="L1688" t="s">
        <v>28</v>
      </c>
      <c r="M1688" t="s">
        <v>33</v>
      </c>
      <c r="N1688">
        <v>49</v>
      </c>
      <c r="O1688" t="s">
        <v>77</v>
      </c>
      <c r="P1688">
        <v>0.24123</v>
      </c>
      <c r="Q1688">
        <v>4</v>
      </c>
      <c r="R1688" t="s">
        <v>31</v>
      </c>
      <c r="S1688" s="1">
        <v>45646</v>
      </c>
      <c r="T1688">
        <v>7</v>
      </c>
      <c r="U1688">
        <v>2024</v>
      </c>
      <c r="V1688">
        <v>265249</v>
      </c>
      <c r="W1688" s="2">
        <v>6614611</v>
      </c>
    </row>
    <row r="1689" spans="1:23" x14ac:dyDescent="0.35">
      <c r="A1689" s="1">
        <v>45657</v>
      </c>
      <c r="B1689">
        <v>265249</v>
      </c>
      <c r="C1689" t="s">
        <v>23</v>
      </c>
      <c r="D1689">
        <v>281390</v>
      </c>
      <c r="E1689" t="s">
        <v>78</v>
      </c>
      <c r="F1689" t="s">
        <v>25</v>
      </c>
      <c r="G1689">
        <v>3018</v>
      </c>
      <c r="H1689">
        <v>1</v>
      </c>
      <c r="I1689" t="s">
        <v>26</v>
      </c>
      <c r="J1689">
        <v>6788</v>
      </c>
      <c r="K1689" t="s">
        <v>27</v>
      </c>
      <c r="L1689" t="s">
        <v>28</v>
      </c>
      <c r="M1689" t="s">
        <v>33</v>
      </c>
      <c r="N1689">
        <v>0</v>
      </c>
      <c r="O1689" t="s">
        <v>39</v>
      </c>
      <c r="P1689">
        <v>34</v>
      </c>
      <c r="Q1689">
        <v>34</v>
      </c>
      <c r="R1689" t="s">
        <v>31</v>
      </c>
      <c r="S1689" s="1">
        <v>45646</v>
      </c>
      <c r="T1689">
        <v>7</v>
      </c>
      <c r="U1689">
        <v>2024</v>
      </c>
      <c r="V1689">
        <v>265249</v>
      </c>
      <c r="W1689" s="2">
        <v>6614611</v>
      </c>
    </row>
    <row r="1690" spans="1:23" x14ac:dyDescent="0.35">
      <c r="A1690" s="1">
        <v>45657</v>
      </c>
      <c r="B1690">
        <v>265249</v>
      </c>
      <c r="C1690" t="s">
        <v>23</v>
      </c>
      <c r="D1690">
        <v>281390</v>
      </c>
      <c r="E1690" t="s">
        <v>78</v>
      </c>
      <c r="F1690" t="s">
        <v>25</v>
      </c>
      <c r="G1690">
        <v>3018</v>
      </c>
      <c r="H1690">
        <v>1</v>
      </c>
      <c r="I1690" t="s">
        <v>26</v>
      </c>
      <c r="J1690">
        <v>6789</v>
      </c>
      <c r="K1690" t="s">
        <v>27</v>
      </c>
      <c r="L1690" t="s">
        <v>38</v>
      </c>
      <c r="M1690" t="s">
        <v>33</v>
      </c>
      <c r="N1690">
        <v>60</v>
      </c>
      <c r="O1690" t="s">
        <v>77</v>
      </c>
      <c r="P1690">
        <v>1.8306500000000001</v>
      </c>
      <c r="Q1690">
        <v>37</v>
      </c>
      <c r="R1690" t="s">
        <v>31</v>
      </c>
      <c r="S1690" s="1">
        <v>45646</v>
      </c>
      <c r="T1690">
        <v>7</v>
      </c>
      <c r="U1690">
        <v>2024</v>
      </c>
      <c r="V1690">
        <v>265249</v>
      </c>
      <c r="W1690" s="2">
        <v>6614611</v>
      </c>
    </row>
    <row r="1691" spans="1:23" x14ac:dyDescent="0.35">
      <c r="A1691" s="1">
        <v>45565</v>
      </c>
      <c r="B1691">
        <v>265249</v>
      </c>
      <c r="C1691" t="s">
        <v>23</v>
      </c>
      <c r="D1691">
        <v>265247</v>
      </c>
      <c r="E1691" t="s">
        <v>48</v>
      </c>
      <c r="F1691" t="s">
        <v>49</v>
      </c>
      <c r="G1691">
        <v>3016</v>
      </c>
      <c r="H1691">
        <v>2</v>
      </c>
      <c r="I1691" t="s">
        <v>55</v>
      </c>
      <c r="J1691">
        <v>1395</v>
      </c>
      <c r="K1691" t="s">
        <v>69</v>
      </c>
      <c r="L1691" t="s">
        <v>114</v>
      </c>
      <c r="M1691" t="s">
        <v>33</v>
      </c>
      <c r="N1691">
        <v>0</v>
      </c>
      <c r="O1691" t="s">
        <v>39</v>
      </c>
      <c r="P1691">
        <v>21</v>
      </c>
      <c r="Q1691">
        <v>21</v>
      </c>
      <c r="R1691" t="s">
        <v>31</v>
      </c>
      <c r="S1691" s="1">
        <v>45566</v>
      </c>
      <c r="T1691">
        <v>2</v>
      </c>
      <c r="U1691">
        <v>2024</v>
      </c>
      <c r="V1691">
        <v>265249</v>
      </c>
      <c r="W1691" s="2">
        <v>6614611</v>
      </c>
    </row>
    <row r="1692" spans="1:23" x14ac:dyDescent="0.35">
      <c r="A1692" s="1">
        <v>45657</v>
      </c>
      <c r="B1692">
        <v>265249</v>
      </c>
      <c r="C1692" t="s">
        <v>23</v>
      </c>
      <c r="D1692">
        <v>259401</v>
      </c>
      <c r="E1692" t="s">
        <v>44</v>
      </c>
      <c r="F1692" t="s">
        <v>36</v>
      </c>
      <c r="G1692">
        <v>3019</v>
      </c>
      <c r="H1692">
        <v>1</v>
      </c>
      <c r="I1692" t="s">
        <v>32</v>
      </c>
      <c r="J1692">
        <v>5953</v>
      </c>
      <c r="K1692" t="s">
        <v>27</v>
      </c>
      <c r="L1692" t="s">
        <v>32</v>
      </c>
      <c r="M1692" t="s">
        <v>33</v>
      </c>
      <c r="N1692">
        <v>0</v>
      </c>
      <c r="O1692" t="s">
        <v>37</v>
      </c>
      <c r="P1692">
        <v>15</v>
      </c>
      <c r="Q1692">
        <v>15</v>
      </c>
      <c r="R1692" t="s">
        <v>31</v>
      </c>
      <c r="S1692" s="1">
        <v>45646</v>
      </c>
      <c r="T1692">
        <v>5</v>
      </c>
      <c r="U1692">
        <v>2024</v>
      </c>
      <c r="V1692">
        <v>265249</v>
      </c>
      <c r="W1692" s="2">
        <v>6614611</v>
      </c>
    </row>
    <row r="1693" spans="1:23" x14ac:dyDescent="0.35">
      <c r="A1693" s="1">
        <v>45657</v>
      </c>
      <c r="B1693">
        <v>265249</v>
      </c>
      <c r="C1693" t="s">
        <v>23</v>
      </c>
      <c r="D1693">
        <v>259401</v>
      </c>
      <c r="E1693" t="s">
        <v>44</v>
      </c>
      <c r="F1693" t="s">
        <v>36</v>
      </c>
      <c r="G1693">
        <v>3019</v>
      </c>
      <c r="H1693">
        <v>1</v>
      </c>
      <c r="I1693" t="s">
        <v>32</v>
      </c>
      <c r="J1693">
        <v>5953</v>
      </c>
      <c r="K1693" t="s">
        <v>27</v>
      </c>
      <c r="L1693" t="s">
        <v>32</v>
      </c>
      <c r="M1693" t="s">
        <v>33</v>
      </c>
      <c r="N1693">
        <v>0</v>
      </c>
      <c r="O1693" t="s">
        <v>34</v>
      </c>
      <c r="P1693">
        <v>40</v>
      </c>
      <c r="Q1693">
        <v>40</v>
      </c>
      <c r="R1693" t="s">
        <v>31</v>
      </c>
      <c r="S1693" s="1">
        <v>45646</v>
      </c>
      <c r="T1693">
        <v>5</v>
      </c>
      <c r="U1693">
        <v>2024</v>
      </c>
      <c r="V1693">
        <v>265249</v>
      </c>
      <c r="W1693" s="2">
        <v>6614611</v>
      </c>
    </row>
    <row r="1694" spans="1:23" x14ac:dyDescent="0.35">
      <c r="A1694" s="1">
        <v>45657</v>
      </c>
      <c r="B1694">
        <v>265249</v>
      </c>
      <c r="C1694" t="s">
        <v>23</v>
      </c>
      <c r="D1694">
        <v>259401</v>
      </c>
      <c r="E1694" t="s">
        <v>44</v>
      </c>
      <c r="F1694" t="s">
        <v>36</v>
      </c>
      <c r="G1694">
        <v>3018</v>
      </c>
      <c r="H1694">
        <v>1</v>
      </c>
      <c r="I1694" t="s">
        <v>26</v>
      </c>
      <c r="J1694">
        <v>6748</v>
      </c>
      <c r="K1694" t="s">
        <v>27</v>
      </c>
      <c r="L1694" t="s">
        <v>46</v>
      </c>
      <c r="M1694" t="s">
        <v>33</v>
      </c>
      <c r="N1694">
        <v>0</v>
      </c>
      <c r="O1694" t="s">
        <v>37</v>
      </c>
      <c r="P1694">
        <v>8</v>
      </c>
      <c r="Q1694">
        <v>8</v>
      </c>
      <c r="R1694" t="s">
        <v>31</v>
      </c>
      <c r="S1694" s="1">
        <v>45646</v>
      </c>
      <c r="T1694">
        <v>5</v>
      </c>
      <c r="U1694">
        <v>2024</v>
      </c>
      <c r="V1694">
        <v>265249</v>
      </c>
      <c r="W1694" s="2">
        <v>6614611</v>
      </c>
    </row>
    <row r="1695" spans="1:23" x14ac:dyDescent="0.35">
      <c r="A1695" s="1">
        <v>45657</v>
      </c>
      <c r="B1695">
        <v>265249</v>
      </c>
      <c r="C1695" t="s">
        <v>23</v>
      </c>
      <c r="D1695">
        <v>259401</v>
      </c>
      <c r="E1695" t="s">
        <v>44</v>
      </c>
      <c r="F1695" t="s">
        <v>36</v>
      </c>
      <c r="G1695">
        <v>3018</v>
      </c>
      <c r="H1695">
        <v>1</v>
      </c>
      <c r="I1695" t="s">
        <v>26</v>
      </c>
      <c r="J1695">
        <v>6747</v>
      </c>
      <c r="K1695" t="s">
        <v>27</v>
      </c>
      <c r="L1695" t="s">
        <v>43</v>
      </c>
      <c r="M1695" t="s">
        <v>33</v>
      </c>
      <c r="N1695">
        <v>0</v>
      </c>
      <c r="O1695" t="s">
        <v>37</v>
      </c>
      <c r="P1695">
        <v>25</v>
      </c>
      <c r="Q1695">
        <v>25</v>
      </c>
      <c r="R1695" t="s">
        <v>31</v>
      </c>
      <c r="S1695" s="1">
        <v>45646</v>
      </c>
      <c r="T1695">
        <v>5</v>
      </c>
      <c r="U1695">
        <v>2024</v>
      </c>
      <c r="V1695">
        <v>265249</v>
      </c>
      <c r="W1695" s="2">
        <v>6614611</v>
      </c>
    </row>
    <row r="1696" spans="1:23" x14ac:dyDescent="0.35">
      <c r="A1696" s="1">
        <v>45657</v>
      </c>
      <c r="B1696">
        <v>265249</v>
      </c>
      <c r="C1696" t="s">
        <v>23</v>
      </c>
      <c r="D1696">
        <v>259401</v>
      </c>
      <c r="E1696" t="s">
        <v>44</v>
      </c>
      <c r="F1696" t="s">
        <v>36</v>
      </c>
      <c r="G1696">
        <v>3018</v>
      </c>
      <c r="H1696">
        <v>1</v>
      </c>
      <c r="I1696" t="s">
        <v>26</v>
      </c>
      <c r="J1696">
        <v>22068</v>
      </c>
      <c r="K1696" t="s">
        <v>27</v>
      </c>
      <c r="L1696" t="s">
        <v>110</v>
      </c>
      <c r="M1696" t="s">
        <v>33</v>
      </c>
      <c r="N1696">
        <v>37.5</v>
      </c>
      <c r="O1696" t="s">
        <v>30</v>
      </c>
      <c r="P1696">
        <v>0.32307999999999998</v>
      </c>
      <c r="Q1696">
        <v>7</v>
      </c>
      <c r="R1696" t="s">
        <v>31</v>
      </c>
      <c r="S1696" s="1">
        <v>45646</v>
      </c>
      <c r="T1696">
        <v>5</v>
      </c>
      <c r="U1696">
        <v>2024</v>
      </c>
      <c r="V1696">
        <v>265249</v>
      </c>
      <c r="W1696" s="2">
        <v>6614611</v>
      </c>
    </row>
    <row r="1697" spans="1:23" x14ac:dyDescent="0.35">
      <c r="A1697" s="1">
        <v>45657</v>
      </c>
      <c r="B1697">
        <v>265249</v>
      </c>
      <c r="C1697" t="s">
        <v>23</v>
      </c>
      <c r="D1697">
        <v>259401</v>
      </c>
      <c r="E1697" t="s">
        <v>44</v>
      </c>
      <c r="F1697" t="s">
        <v>36</v>
      </c>
      <c r="G1697">
        <v>3018</v>
      </c>
      <c r="H1697">
        <v>1</v>
      </c>
      <c r="I1697" t="s">
        <v>26</v>
      </c>
      <c r="J1697">
        <v>22068</v>
      </c>
      <c r="K1697" t="s">
        <v>27</v>
      </c>
      <c r="L1697" t="s">
        <v>110</v>
      </c>
      <c r="M1697" t="s">
        <v>33</v>
      </c>
      <c r="N1697">
        <v>0</v>
      </c>
      <c r="O1697" t="s">
        <v>39</v>
      </c>
      <c r="P1697">
        <v>7</v>
      </c>
      <c r="Q1697">
        <v>7</v>
      </c>
      <c r="R1697" t="s">
        <v>31</v>
      </c>
      <c r="S1697" s="1">
        <v>45646</v>
      </c>
      <c r="T1697">
        <v>5</v>
      </c>
      <c r="U1697">
        <v>2024</v>
      </c>
      <c r="V1697">
        <v>265249</v>
      </c>
      <c r="W1697" s="2">
        <v>6614611</v>
      </c>
    </row>
    <row r="1698" spans="1:23" x14ac:dyDescent="0.35">
      <c r="A1698" s="1">
        <v>45657</v>
      </c>
      <c r="B1698">
        <v>265249</v>
      </c>
      <c r="C1698" t="s">
        <v>23</v>
      </c>
      <c r="D1698">
        <v>259401</v>
      </c>
      <c r="E1698" t="s">
        <v>44</v>
      </c>
      <c r="F1698" t="s">
        <v>36</v>
      </c>
      <c r="G1698">
        <v>3018</v>
      </c>
      <c r="H1698">
        <v>1</v>
      </c>
      <c r="I1698" t="s">
        <v>26</v>
      </c>
      <c r="J1698">
        <v>6432</v>
      </c>
      <c r="K1698" t="s">
        <v>27</v>
      </c>
      <c r="L1698" t="s">
        <v>45</v>
      </c>
      <c r="M1698" t="s">
        <v>33</v>
      </c>
      <c r="N1698">
        <v>54</v>
      </c>
      <c r="O1698" t="s">
        <v>30</v>
      </c>
      <c r="P1698">
        <v>6.6460000000000005E-2</v>
      </c>
      <c r="Q1698">
        <v>1</v>
      </c>
      <c r="R1698" t="s">
        <v>31</v>
      </c>
      <c r="S1698" s="1">
        <v>45646</v>
      </c>
      <c r="T1698">
        <v>5</v>
      </c>
      <c r="U1698">
        <v>2024</v>
      </c>
      <c r="V1698">
        <v>265249</v>
      </c>
      <c r="W1698" s="2">
        <v>6614611</v>
      </c>
    </row>
    <row r="1699" spans="1:23" x14ac:dyDescent="0.35">
      <c r="A1699" s="1">
        <v>45657</v>
      </c>
      <c r="B1699">
        <v>265249</v>
      </c>
      <c r="C1699" t="s">
        <v>23</v>
      </c>
      <c r="D1699">
        <v>259401</v>
      </c>
      <c r="E1699" t="s">
        <v>44</v>
      </c>
      <c r="F1699" t="s">
        <v>36</v>
      </c>
      <c r="G1699">
        <v>3018</v>
      </c>
      <c r="H1699">
        <v>1</v>
      </c>
      <c r="I1699" t="s">
        <v>26</v>
      </c>
      <c r="J1699">
        <v>6432</v>
      </c>
      <c r="K1699" t="s">
        <v>27</v>
      </c>
      <c r="L1699" t="s">
        <v>45</v>
      </c>
      <c r="M1699" t="s">
        <v>33</v>
      </c>
      <c r="N1699">
        <v>0</v>
      </c>
      <c r="O1699" t="s">
        <v>39</v>
      </c>
      <c r="P1699">
        <v>93</v>
      </c>
      <c r="Q1699">
        <v>93</v>
      </c>
      <c r="R1699" t="s">
        <v>31</v>
      </c>
      <c r="S1699" s="1">
        <v>45646</v>
      </c>
      <c r="T1699">
        <v>5</v>
      </c>
      <c r="U1699">
        <v>2024</v>
      </c>
      <c r="V1699">
        <v>265249</v>
      </c>
      <c r="W1699" s="2">
        <v>6614611</v>
      </c>
    </row>
    <row r="1700" spans="1:23" x14ac:dyDescent="0.35">
      <c r="A1700" s="1">
        <v>45657</v>
      </c>
      <c r="B1700">
        <v>265249</v>
      </c>
      <c r="C1700" t="s">
        <v>23</v>
      </c>
      <c r="D1700">
        <v>259401</v>
      </c>
      <c r="E1700" t="s">
        <v>44</v>
      </c>
      <c r="F1700" t="s">
        <v>36</v>
      </c>
      <c r="G1700">
        <v>3018</v>
      </c>
      <c r="H1700">
        <v>1</v>
      </c>
      <c r="I1700" t="s">
        <v>26</v>
      </c>
      <c r="J1700">
        <v>6787</v>
      </c>
      <c r="K1700" t="s">
        <v>27</v>
      </c>
      <c r="L1700" t="s">
        <v>40</v>
      </c>
      <c r="M1700" t="s">
        <v>33</v>
      </c>
      <c r="N1700">
        <v>60</v>
      </c>
      <c r="O1700" t="s">
        <v>30</v>
      </c>
      <c r="P1700">
        <v>0.59077000000000002</v>
      </c>
      <c r="Q1700">
        <v>8</v>
      </c>
      <c r="R1700" t="s">
        <v>31</v>
      </c>
      <c r="S1700" s="1">
        <v>45646</v>
      </c>
      <c r="T1700">
        <v>5</v>
      </c>
      <c r="U1700">
        <v>2024</v>
      </c>
      <c r="V1700">
        <v>265249</v>
      </c>
      <c r="W1700" s="2">
        <v>6614611</v>
      </c>
    </row>
    <row r="1701" spans="1:23" x14ac:dyDescent="0.35">
      <c r="A1701" s="1">
        <v>45657</v>
      </c>
      <c r="B1701">
        <v>265249</v>
      </c>
      <c r="C1701" t="s">
        <v>23</v>
      </c>
      <c r="D1701">
        <v>259401</v>
      </c>
      <c r="E1701" t="s">
        <v>44</v>
      </c>
      <c r="F1701" t="s">
        <v>36</v>
      </c>
      <c r="G1701">
        <v>3018</v>
      </c>
      <c r="H1701">
        <v>1</v>
      </c>
      <c r="I1701" t="s">
        <v>26</v>
      </c>
      <c r="J1701">
        <v>6787</v>
      </c>
      <c r="K1701" t="s">
        <v>27</v>
      </c>
      <c r="L1701" t="s">
        <v>40</v>
      </c>
      <c r="M1701" t="s">
        <v>33</v>
      </c>
      <c r="N1701">
        <v>0</v>
      </c>
      <c r="O1701" t="s">
        <v>39</v>
      </c>
      <c r="P1701">
        <v>38</v>
      </c>
      <c r="Q1701">
        <v>38</v>
      </c>
      <c r="R1701" t="s">
        <v>31</v>
      </c>
      <c r="S1701" s="1">
        <v>45646</v>
      </c>
      <c r="T1701">
        <v>5</v>
      </c>
      <c r="U1701">
        <v>2024</v>
      </c>
      <c r="V1701">
        <v>265249</v>
      </c>
      <c r="W1701" s="2">
        <v>6614611</v>
      </c>
    </row>
    <row r="1702" spans="1:23" x14ac:dyDescent="0.35">
      <c r="A1702" s="1">
        <v>45657</v>
      </c>
      <c r="B1702">
        <v>265249</v>
      </c>
      <c r="C1702" t="s">
        <v>23</v>
      </c>
      <c r="D1702">
        <v>259401</v>
      </c>
      <c r="E1702" t="s">
        <v>44</v>
      </c>
      <c r="F1702" t="s">
        <v>36</v>
      </c>
      <c r="G1702">
        <v>3018</v>
      </c>
      <c r="H1702">
        <v>1</v>
      </c>
      <c r="I1702" t="s">
        <v>26</v>
      </c>
      <c r="J1702">
        <v>22069</v>
      </c>
      <c r="K1702" t="s">
        <v>27</v>
      </c>
      <c r="L1702" t="s">
        <v>150</v>
      </c>
      <c r="M1702" t="s">
        <v>33</v>
      </c>
      <c r="N1702">
        <v>37.5</v>
      </c>
      <c r="O1702" t="s">
        <v>30</v>
      </c>
      <c r="P1702">
        <v>9.2310000000000003E-2</v>
      </c>
      <c r="Q1702">
        <v>2</v>
      </c>
      <c r="R1702" t="s">
        <v>31</v>
      </c>
      <c r="S1702" s="1">
        <v>45646</v>
      </c>
      <c r="T1702">
        <v>5</v>
      </c>
      <c r="U1702">
        <v>2024</v>
      </c>
      <c r="V1702">
        <v>265249</v>
      </c>
      <c r="W1702" s="2">
        <v>6614611</v>
      </c>
    </row>
    <row r="1703" spans="1:23" x14ac:dyDescent="0.35">
      <c r="A1703" s="1">
        <v>45657</v>
      </c>
      <c r="B1703">
        <v>265249</v>
      </c>
      <c r="C1703" t="s">
        <v>23</v>
      </c>
      <c r="D1703">
        <v>259401</v>
      </c>
      <c r="E1703" t="s">
        <v>44</v>
      </c>
      <c r="F1703" t="s">
        <v>36</v>
      </c>
      <c r="G1703">
        <v>3018</v>
      </c>
      <c r="H1703">
        <v>1</v>
      </c>
      <c r="I1703" t="s">
        <v>26</v>
      </c>
      <c r="J1703">
        <v>22069</v>
      </c>
      <c r="K1703" t="s">
        <v>27</v>
      </c>
      <c r="L1703" t="s">
        <v>150</v>
      </c>
      <c r="M1703" t="s">
        <v>33</v>
      </c>
      <c r="N1703">
        <v>0</v>
      </c>
      <c r="O1703" t="s">
        <v>39</v>
      </c>
      <c r="P1703">
        <v>2</v>
      </c>
      <c r="Q1703">
        <v>2</v>
      </c>
      <c r="R1703" t="s">
        <v>31</v>
      </c>
      <c r="S1703" s="1">
        <v>45646</v>
      </c>
      <c r="T1703">
        <v>5</v>
      </c>
      <c r="U1703">
        <v>2024</v>
      </c>
      <c r="V1703">
        <v>265249</v>
      </c>
      <c r="W1703" s="2">
        <v>6614611</v>
      </c>
    </row>
    <row r="1704" spans="1:23" x14ac:dyDescent="0.35">
      <c r="A1704" s="1">
        <v>45657</v>
      </c>
      <c r="B1704">
        <v>265249</v>
      </c>
      <c r="C1704" t="s">
        <v>23</v>
      </c>
      <c r="D1704">
        <v>259401</v>
      </c>
      <c r="E1704" t="s">
        <v>44</v>
      </c>
      <c r="F1704" t="s">
        <v>36</v>
      </c>
      <c r="G1704">
        <v>3018</v>
      </c>
      <c r="H1704">
        <v>1</v>
      </c>
      <c r="I1704" t="s">
        <v>26</v>
      </c>
      <c r="J1704">
        <v>6788</v>
      </c>
      <c r="K1704" t="s">
        <v>27</v>
      </c>
      <c r="L1704" t="s">
        <v>28</v>
      </c>
      <c r="M1704" t="s">
        <v>33</v>
      </c>
      <c r="N1704">
        <v>60</v>
      </c>
      <c r="O1704" t="s">
        <v>30</v>
      </c>
      <c r="P1704">
        <v>0.88614999999999999</v>
      </c>
      <c r="Q1704">
        <v>12</v>
      </c>
      <c r="R1704" t="s">
        <v>31</v>
      </c>
      <c r="S1704" s="1">
        <v>45646</v>
      </c>
      <c r="T1704">
        <v>5</v>
      </c>
      <c r="U1704">
        <v>2024</v>
      </c>
      <c r="V1704">
        <v>265249</v>
      </c>
      <c r="W1704" s="2">
        <v>6614611</v>
      </c>
    </row>
    <row r="1705" spans="1:23" x14ac:dyDescent="0.35">
      <c r="A1705" s="1">
        <v>45657</v>
      </c>
      <c r="B1705">
        <v>265249</v>
      </c>
      <c r="C1705" t="s">
        <v>23</v>
      </c>
      <c r="D1705">
        <v>259401</v>
      </c>
      <c r="E1705" t="s">
        <v>44</v>
      </c>
      <c r="F1705" t="s">
        <v>36</v>
      </c>
      <c r="G1705">
        <v>3018</v>
      </c>
      <c r="H1705">
        <v>1</v>
      </c>
      <c r="I1705" t="s">
        <v>26</v>
      </c>
      <c r="J1705">
        <v>6788</v>
      </c>
      <c r="K1705" t="s">
        <v>27</v>
      </c>
      <c r="L1705" t="s">
        <v>28</v>
      </c>
      <c r="M1705" t="s">
        <v>33</v>
      </c>
      <c r="N1705">
        <v>0</v>
      </c>
      <c r="O1705" t="s">
        <v>39</v>
      </c>
      <c r="P1705">
        <v>51</v>
      </c>
      <c r="Q1705">
        <v>51</v>
      </c>
      <c r="R1705" t="s">
        <v>31</v>
      </c>
      <c r="S1705" s="1">
        <v>45646</v>
      </c>
      <c r="T1705">
        <v>5</v>
      </c>
      <c r="U1705">
        <v>2024</v>
      </c>
      <c r="V1705">
        <v>265249</v>
      </c>
      <c r="W1705" s="2">
        <v>6614611</v>
      </c>
    </row>
    <row r="1706" spans="1:23" x14ac:dyDescent="0.35">
      <c r="A1706" s="1">
        <v>45657</v>
      </c>
      <c r="B1706">
        <v>265249</v>
      </c>
      <c r="C1706" t="s">
        <v>23</v>
      </c>
      <c r="D1706">
        <v>259401</v>
      </c>
      <c r="E1706" t="s">
        <v>44</v>
      </c>
      <c r="F1706" t="s">
        <v>36</v>
      </c>
      <c r="G1706">
        <v>3018</v>
      </c>
      <c r="H1706">
        <v>1</v>
      </c>
      <c r="I1706" t="s">
        <v>26</v>
      </c>
      <c r="J1706">
        <v>6790</v>
      </c>
      <c r="K1706" t="s">
        <v>27</v>
      </c>
      <c r="L1706" t="s">
        <v>42</v>
      </c>
      <c r="M1706" t="s">
        <v>33</v>
      </c>
      <c r="N1706">
        <v>45</v>
      </c>
      <c r="O1706" t="s">
        <v>30</v>
      </c>
      <c r="P1706">
        <v>0.22153999999999999</v>
      </c>
      <c r="Q1706">
        <v>4</v>
      </c>
      <c r="R1706" t="s">
        <v>31</v>
      </c>
      <c r="S1706" s="1">
        <v>45646</v>
      </c>
      <c r="T1706">
        <v>5</v>
      </c>
      <c r="U1706">
        <v>2024</v>
      </c>
      <c r="V1706">
        <v>265249</v>
      </c>
      <c r="W1706" s="2">
        <v>6614611</v>
      </c>
    </row>
    <row r="1707" spans="1:23" x14ac:dyDescent="0.35">
      <c r="A1707" s="1">
        <v>45657</v>
      </c>
      <c r="B1707">
        <v>265249</v>
      </c>
      <c r="C1707" t="s">
        <v>23</v>
      </c>
      <c r="D1707">
        <v>259401</v>
      </c>
      <c r="E1707" t="s">
        <v>44</v>
      </c>
      <c r="F1707" t="s">
        <v>36</v>
      </c>
      <c r="G1707">
        <v>3018</v>
      </c>
      <c r="H1707">
        <v>1</v>
      </c>
      <c r="I1707" t="s">
        <v>26</v>
      </c>
      <c r="J1707">
        <v>6790</v>
      </c>
      <c r="K1707" t="s">
        <v>27</v>
      </c>
      <c r="L1707" t="s">
        <v>42</v>
      </c>
      <c r="M1707" t="s">
        <v>33</v>
      </c>
      <c r="N1707">
        <v>0</v>
      </c>
      <c r="O1707" t="s">
        <v>39</v>
      </c>
      <c r="P1707">
        <v>11</v>
      </c>
      <c r="Q1707">
        <v>11</v>
      </c>
      <c r="R1707" t="s">
        <v>31</v>
      </c>
      <c r="S1707" s="1">
        <v>45646</v>
      </c>
      <c r="T1707">
        <v>5</v>
      </c>
      <c r="U1707">
        <v>2024</v>
      </c>
      <c r="V1707">
        <v>265249</v>
      </c>
      <c r="W1707" s="2">
        <v>6614611</v>
      </c>
    </row>
    <row r="1708" spans="1:23" x14ac:dyDescent="0.35">
      <c r="A1708" s="1">
        <v>45657</v>
      </c>
      <c r="B1708">
        <v>265249</v>
      </c>
      <c r="C1708" t="s">
        <v>23</v>
      </c>
      <c r="D1708">
        <v>281390</v>
      </c>
      <c r="E1708" t="s">
        <v>78</v>
      </c>
      <c r="F1708" t="s">
        <v>25</v>
      </c>
      <c r="G1708">
        <v>3018</v>
      </c>
      <c r="H1708">
        <v>1</v>
      </c>
      <c r="I1708" t="s">
        <v>26</v>
      </c>
      <c r="J1708">
        <v>6789</v>
      </c>
      <c r="K1708" t="s">
        <v>27</v>
      </c>
      <c r="L1708" t="s">
        <v>38</v>
      </c>
      <c r="M1708" t="s">
        <v>33</v>
      </c>
      <c r="N1708">
        <v>0</v>
      </c>
      <c r="O1708" t="s">
        <v>39</v>
      </c>
      <c r="P1708">
        <v>48</v>
      </c>
      <c r="Q1708">
        <v>48</v>
      </c>
      <c r="R1708" t="s">
        <v>31</v>
      </c>
      <c r="S1708" s="1">
        <v>45646</v>
      </c>
      <c r="T1708">
        <v>7</v>
      </c>
      <c r="U1708">
        <v>2024</v>
      </c>
      <c r="V1708">
        <v>265249</v>
      </c>
      <c r="W1708" s="2">
        <v>6614611</v>
      </c>
    </row>
    <row r="1709" spans="1:23" x14ac:dyDescent="0.35">
      <c r="A1709" s="1">
        <v>45657</v>
      </c>
      <c r="B1709">
        <v>265249</v>
      </c>
      <c r="C1709" t="s">
        <v>23</v>
      </c>
      <c r="D1709">
        <v>281390</v>
      </c>
      <c r="E1709" t="s">
        <v>78</v>
      </c>
      <c r="F1709" t="s">
        <v>25</v>
      </c>
      <c r="G1709">
        <v>3018</v>
      </c>
      <c r="H1709">
        <v>1</v>
      </c>
      <c r="I1709" t="s">
        <v>26</v>
      </c>
      <c r="J1709">
        <v>6789</v>
      </c>
      <c r="K1709" t="s">
        <v>27</v>
      </c>
      <c r="L1709" t="s">
        <v>38</v>
      </c>
      <c r="M1709" t="s">
        <v>33</v>
      </c>
      <c r="N1709">
        <v>60</v>
      </c>
      <c r="O1709" t="s">
        <v>47</v>
      </c>
      <c r="P1709">
        <v>0.90168999999999999</v>
      </c>
      <c r="Q1709">
        <v>37</v>
      </c>
      <c r="R1709" t="s">
        <v>31</v>
      </c>
      <c r="S1709" s="1">
        <v>45646</v>
      </c>
      <c r="T1709">
        <v>7</v>
      </c>
      <c r="U1709">
        <v>2024</v>
      </c>
      <c r="V1709">
        <v>265249</v>
      </c>
      <c r="W1709" s="2">
        <v>6614611</v>
      </c>
    </row>
    <row r="1710" spans="1:23" x14ac:dyDescent="0.35">
      <c r="A1710" s="1">
        <v>45657</v>
      </c>
      <c r="B1710">
        <v>265249</v>
      </c>
      <c r="C1710" t="s">
        <v>23</v>
      </c>
      <c r="D1710">
        <v>281390</v>
      </c>
      <c r="E1710" t="s">
        <v>78</v>
      </c>
      <c r="F1710" t="s">
        <v>25</v>
      </c>
      <c r="G1710">
        <v>3018</v>
      </c>
      <c r="H1710">
        <v>1</v>
      </c>
      <c r="I1710" t="s">
        <v>26</v>
      </c>
      <c r="J1710">
        <v>6432</v>
      </c>
      <c r="K1710" t="s">
        <v>27</v>
      </c>
      <c r="L1710" t="s">
        <v>45</v>
      </c>
      <c r="M1710" t="s">
        <v>33</v>
      </c>
      <c r="N1710">
        <v>60</v>
      </c>
      <c r="O1710" t="s">
        <v>30</v>
      </c>
      <c r="P1710">
        <v>0.2056</v>
      </c>
      <c r="Q1710">
        <v>4</v>
      </c>
      <c r="R1710" t="s">
        <v>31</v>
      </c>
      <c r="S1710" s="1">
        <v>45646</v>
      </c>
      <c r="T1710">
        <v>7</v>
      </c>
      <c r="U1710">
        <v>2024</v>
      </c>
      <c r="V1710">
        <v>265249</v>
      </c>
      <c r="W1710" s="2">
        <v>6614611</v>
      </c>
    </row>
    <row r="1711" spans="1:23" x14ac:dyDescent="0.35">
      <c r="A1711" s="1">
        <v>45657</v>
      </c>
      <c r="B1711">
        <v>265249</v>
      </c>
      <c r="C1711" t="s">
        <v>23</v>
      </c>
      <c r="D1711">
        <v>281390</v>
      </c>
      <c r="E1711" t="s">
        <v>78</v>
      </c>
      <c r="F1711" t="s">
        <v>25</v>
      </c>
      <c r="G1711">
        <v>3018</v>
      </c>
      <c r="H1711">
        <v>1</v>
      </c>
      <c r="I1711" t="s">
        <v>26</v>
      </c>
      <c r="J1711">
        <v>6432</v>
      </c>
      <c r="K1711" t="s">
        <v>27</v>
      </c>
      <c r="L1711" t="s">
        <v>45</v>
      </c>
      <c r="M1711" t="s">
        <v>33</v>
      </c>
      <c r="N1711">
        <v>0</v>
      </c>
      <c r="O1711" t="s">
        <v>39</v>
      </c>
      <c r="P1711">
        <v>5</v>
      </c>
      <c r="Q1711">
        <v>5</v>
      </c>
      <c r="R1711" t="s">
        <v>31</v>
      </c>
      <c r="S1711" s="1">
        <v>45646</v>
      </c>
      <c r="T1711">
        <v>7</v>
      </c>
      <c r="U1711">
        <v>2024</v>
      </c>
      <c r="V1711">
        <v>265249</v>
      </c>
      <c r="W1711" s="2">
        <v>6614611</v>
      </c>
    </row>
    <row r="1712" spans="1:23" x14ac:dyDescent="0.35">
      <c r="A1712" s="1">
        <v>45657</v>
      </c>
      <c r="B1712">
        <v>265249</v>
      </c>
      <c r="C1712" t="s">
        <v>23</v>
      </c>
      <c r="D1712">
        <v>281390</v>
      </c>
      <c r="E1712" t="s">
        <v>78</v>
      </c>
      <c r="F1712" t="s">
        <v>25</v>
      </c>
      <c r="G1712">
        <v>3018</v>
      </c>
      <c r="H1712">
        <v>1</v>
      </c>
      <c r="I1712" t="s">
        <v>26</v>
      </c>
      <c r="J1712">
        <v>6789</v>
      </c>
      <c r="K1712" t="s">
        <v>27</v>
      </c>
      <c r="L1712" t="s">
        <v>38</v>
      </c>
      <c r="M1712" t="s">
        <v>33</v>
      </c>
      <c r="N1712">
        <v>49</v>
      </c>
      <c r="O1712" t="s">
        <v>77</v>
      </c>
      <c r="P1712">
        <v>0.18092</v>
      </c>
      <c r="Q1712">
        <v>3</v>
      </c>
      <c r="R1712" t="s">
        <v>31</v>
      </c>
      <c r="S1712" s="1">
        <v>45646</v>
      </c>
      <c r="T1712">
        <v>7</v>
      </c>
      <c r="U1712">
        <v>2024</v>
      </c>
      <c r="V1712">
        <v>265249</v>
      </c>
      <c r="W1712" s="2">
        <v>6614611</v>
      </c>
    </row>
    <row r="1713" spans="1:23" x14ac:dyDescent="0.35">
      <c r="A1713" s="1">
        <v>45657</v>
      </c>
      <c r="B1713">
        <v>265249</v>
      </c>
      <c r="C1713" t="s">
        <v>23</v>
      </c>
      <c r="D1713">
        <v>281390</v>
      </c>
      <c r="E1713" t="s">
        <v>78</v>
      </c>
      <c r="F1713" t="s">
        <v>25</v>
      </c>
      <c r="G1713">
        <v>3018</v>
      </c>
      <c r="H1713">
        <v>1</v>
      </c>
      <c r="I1713" t="s">
        <v>26</v>
      </c>
      <c r="J1713">
        <v>6790</v>
      </c>
      <c r="K1713" t="s">
        <v>27</v>
      </c>
      <c r="L1713" t="s">
        <v>42</v>
      </c>
      <c r="M1713" t="s">
        <v>33</v>
      </c>
      <c r="N1713">
        <v>60</v>
      </c>
      <c r="O1713" t="s">
        <v>30</v>
      </c>
      <c r="P1713">
        <v>0.22153999999999999</v>
      </c>
      <c r="Q1713">
        <v>3</v>
      </c>
      <c r="R1713" t="s">
        <v>31</v>
      </c>
      <c r="S1713" s="1">
        <v>45646</v>
      </c>
      <c r="T1713">
        <v>7</v>
      </c>
      <c r="U1713">
        <v>2024</v>
      </c>
      <c r="V1713">
        <v>265249</v>
      </c>
      <c r="W1713" s="2">
        <v>6614611</v>
      </c>
    </row>
    <row r="1714" spans="1:23" x14ac:dyDescent="0.35">
      <c r="A1714" s="1">
        <v>45657</v>
      </c>
      <c r="B1714">
        <v>265249</v>
      </c>
      <c r="C1714" t="s">
        <v>23</v>
      </c>
      <c r="D1714">
        <v>281390</v>
      </c>
      <c r="E1714" t="s">
        <v>78</v>
      </c>
      <c r="F1714" t="s">
        <v>25</v>
      </c>
      <c r="G1714">
        <v>3018</v>
      </c>
      <c r="H1714">
        <v>1</v>
      </c>
      <c r="I1714" t="s">
        <v>26</v>
      </c>
      <c r="J1714">
        <v>6790</v>
      </c>
      <c r="K1714" t="s">
        <v>27</v>
      </c>
      <c r="L1714" t="s">
        <v>42</v>
      </c>
      <c r="M1714" t="s">
        <v>33</v>
      </c>
      <c r="N1714">
        <v>0</v>
      </c>
      <c r="O1714" t="s">
        <v>39</v>
      </c>
      <c r="P1714">
        <v>25</v>
      </c>
      <c r="Q1714">
        <v>25</v>
      </c>
      <c r="R1714" t="s">
        <v>31</v>
      </c>
      <c r="S1714" s="1">
        <v>45646</v>
      </c>
      <c r="T1714">
        <v>7</v>
      </c>
      <c r="U1714">
        <v>2024</v>
      </c>
      <c r="V1714">
        <v>265249</v>
      </c>
      <c r="W1714" s="2">
        <v>6614611</v>
      </c>
    </row>
    <row r="1715" spans="1:23" x14ac:dyDescent="0.35">
      <c r="A1715" s="1">
        <v>45657</v>
      </c>
      <c r="B1715">
        <v>265249</v>
      </c>
      <c r="C1715" t="s">
        <v>23</v>
      </c>
      <c r="D1715">
        <v>281390</v>
      </c>
      <c r="E1715" t="s">
        <v>78</v>
      </c>
      <c r="F1715" t="s">
        <v>25</v>
      </c>
      <c r="G1715">
        <v>3018</v>
      </c>
      <c r="H1715">
        <v>1</v>
      </c>
      <c r="I1715" t="s">
        <v>26</v>
      </c>
      <c r="J1715">
        <v>6788</v>
      </c>
      <c r="K1715" t="s">
        <v>27</v>
      </c>
      <c r="L1715" t="s">
        <v>28</v>
      </c>
      <c r="M1715" t="s">
        <v>33</v>
      </c>
      <c r="N1715">
        <v>60</v>
      </c>
      <c r="O1715" t="s">
        <v>77</v>
      </c>
      <c r="P1715">
        <v>1.0390200000000001</v>
      </c>
      <c r="Q1715">
        <v>21</v>
      </c>
      <c r="R1715" t="s">
        <v>31</v>
      </c>
      <c r="S1715" s="1">
        <v>45646</v>
      </c>
      <c r="T1715">
        <v>7</v>
      </c>
      <c r="U1715">
        <v>2024</v>
      </c>
      <c r="V1715">
        <v>265249</v>
      </c>
      <c r="W1715" s="2">
        <v>6614611</v>
      </c>
    </row>
    <row r="1716" spans="1:23" x14ac:dyDescent="0.35">
      <c r="A1716" s="1">
        <v>45657</v>
      </c>
      <c r="B1716">
        <v>265249</v>
      </c>
      <c r="C1716" t="s">
        <v>23</v>
      </c>
      <c r="D1716">
        <v>281390</v>
      </c>
      <c r="E1716" t="s">
        <v>78</v>
      </c>
      <c r="F1716" t="s">
        <v>25</v>
      </c>
      <c r="G1716">
        <v>3018</v>
      </c>
      <c r="H1716">
        <v>1</v>
      </c>
      <c r="I1716" t="s">
        <v>26</v>
      </c>
      <c r="J1716">
        <v>6788</v>
      </c>
      <c r="K1716" t="s">
        <v>27</v>
      </c>
      <c r="L1716" t="s">
        <v>28</v>
      </c>
      <c r="M1716" t="s">
        <v>33</v>
      </c>
      <c r="N1716">
        <v>60</v>
      </c>
      <c r="O1716" t="s">
        <v>47</v>
      </c>
      <c r="P1716">
        <v>0.51176999999999995</v>
      </c>
      <c r="Q1716">
        <v>21</v>
      </c>
      <c r="R1716" t="s">
        <v>31</v>
      </c>
      <c r="S1716" s="1">
        <v>45646</v>
      </c>
      <c r="T1716">
        <v>7</v>
      </c>
      <c r="U1716">
        <v>2024</v>
      </c>
      <c r="V1716">
        <v>265249</v>
      </c>
      <c r="W1716" s="2">
        <v>6614611</v>
      </c>
    </row>
    <row r="1717" spans="1:23" x14ac:dyDescent="0.35">
      <c r="A1717" s="1">
        <v>45657</v>
      </c>
      <c r="B1717">
        <v>265249</v>
      </c>
      <c r="C1717" t="s">
        <v>23</v>
      </c>
      <c r="D1717">
        <v>281390</v>
      </c>
      <c r="E1717" t="s">
        <v>78</v>
      </c>
      <c r="F1717" t="s">
        <v>25</v>
      </c>
      <c r="G1717">
        <v>3019</v>
      </c>
      <c r="H1717">
        <v>1</v>
      </c>
      <c r="I1717" t="s">
        <v>32</v>
      </c>
      <c r="J1717">
        <v>5953</v>
      </c>
      <c r="K1717" t="s">
        <v>27</v>
      </c>
      <c r="L1717" t="s">
        <v>32</v>
      </c>
      <c r="M1717" t="s">
        <v>33</v>
      </c>
      <c r="N1717">
        <v>0</v>
      </c>
      <c r="O1717" t="s">
        <v>39</v>
      </c>
      <c r="P1717">
        <v>5</v>
      </c>
      <c r="Q1717">
        <v>5</v>
      </c>
      <c r="R1717" t="s">
        <v>31</v>
      </c>
      <c r="S1717" s="1">
        <v>45646</v>
      </c>
      <c r="T1717">
        <v>7</v>
      </c>
      <c r="U1717">
        <v>2024</v>
      </c>
      <c r="V1717">
        <v>265249</v>
      </c>
      <c r="W1717" s="2">
        <v>6614611</v>
      </c>
    </row>
    <row r="1718" spans="1:23" x14ac:dyDescent="0.35">
      <c r="A1718" s="1">
        <v>45657</v>
      </c>
      <c r="B1718">
        <v>265249</v>
      </c>
      <c r="C1718" t="s">
        <v>23</v>
      </c>
      <c r="D1718">
        <v>281390</v>
      </c>
      <c r="E1718" t="s">
        <v>78</v>
      </c>
      <c r="F1718" t="s">
        <v>25</v>
      </c>
      <c r="G1718">
        <v>3018</v>
      </c>
      <c r="H1718">
        <v>1</v>
      </c>
      <c r="I1718" t="s">
        <v>26</v>
      </c>
      <c r="J1718">
        <v>6790</v>
      </c>
      <c r="K1718" t="s">
        <v>27</v>
      </c>
      <c r="L1718" t="s">
        <v>42</v>
      </c>
      <c r="M1718" t="s">
        <v>33</v>
      </c>
      <c r="N1718">
        <v>49</v>
      </c>
      <c r="O1718" t="s">
        <v>30</v>
      </c>
      <c r="P1718">
        <v>6.0310000000000002E-2</v>
      </c>
      <c r="Q1718">
        <v>1</v>
      </c>
      <c r="R1718" t="s">
        <v>31</v>
      </c>
      <c r="S1718" s="1">
        <v>45646</v>
      </c>
      <c r="T1718">
        <v>7</v>
      </c>
      <c r="U1718">
        <v>2024</v>
      </c>
      <c r="V1718">
        <v>265249</v>
      </c>
      <c r="W1718" s="2">
        <v>6614611</v>
      </c>
    </row>
    <row r="1719" spans="1:23" x14ac:dyDescent="0.35">
      <c r="A1719" s="1">
        <v>45657</v>
      </c>
      <c r="B1719">
        <v>265249</v>
      </c>
      <c r="C1719" t="s">
        <v>23</v>
      </c>
      <c r="D1719">
        <v>281390</v>
      </c>
      <c r="E1719" t="s">
        <v>78</v>
      </c>
      <c r="F1719" t="s">
        <v>25</v>
      </c>
      <c r="G1719">
        <v>3018</v>
      </c>
      <c r="H1719">
        <v>1</v>
      </c>
      <c r="I1719" t="s">
        <v>26</v>
      </c>
      <c r="J1719">
        <v>6790</v>
      </c>
      <c r="K1719" t="s">
        <v>27</v>
      </c>
      <c r="L1719" t="s">
        <v>42</v>
      </c>
      <c r="M1719" t="s">
        <v>33</v>
      </c>
      <c r="N1719">
        <v>49</v>
      </c>
      <c r="O1719" t="s">
        <v>77</v>
      </c>
      <c r="P1719">
        <v>0.12062</v>
      </c>
      <c r="Q1719">
        <v>2</v>
      </c>
      <c r="R1719" t="s">
        <v>31</v>
      </c>
      <c r="S1719" s="1">
        <v>45646</v>
      </c>
      <c r="T1719">
        <v>7</v>
      </c>
      <c r="U1719">
        <v>2024</v>
      </c>
      <c r="V1719">
        <v>265249</v>
      </c>
      <c r="W1719" s="2">
        <v>6614611</v>
      </c>
    </row>
    <row r="1720" spans="1:23" x14ac:dyDescent="0.35">
      <c r="A1720" s="1">
        <v>45657</v>
      </c>
      <c r="B1720">
        <v>265249</v>
      </c>
      <c r="C1720" t="s">
        <v>23</v>
      </c>
      <c r="D1720">
        <v>281390</v>
      </c>
      <c r="E1720" t="s">
        <v>78</v>
      </c>
      <c r="F1720" t="s">
        <v>25</v>
      </c>
      <c r="G1720">
        <v>3018</v>
      </c>
      <c r="H1720">
        <v>1</v>
      </c>
      <c r="I1720" t="s">
        <v>26</v>
      </c>
      <c r="J1720">
        <v>6432</v>
      </c>
      <c r="K1720" t="s">
        <v>27</v>
      </c>
      <c r="L1720" t="s">
        <v>45</v>
      </c>
      <c r="M1720" t="s">
        <v>33</v>
      </c>
      <c r="N1720">
        <v>60</v>
      </c>
      <c r="O1720" t="s">
        <v>77</v>
      </c>
      <c r="P1720">
        <v>3.9510000000000003E-2</v>
      </c>
      <c r="Q1720">
        <v>1</v>
      </c>
      <c r="R1720" t="s">
        <v>31</v>
      </c>
      <c r="S1720" s="1">
        <v>45646</v>
      </c>
      <c r="T1720">
        <v>7</v>
      </c>
      <c r="U1720">
        <v>2024</v>
      </c>
      <c r="V1720">
        <v>265249</v>
      </c>
      <c r="W1720" s="2">
        <v>6614611</v>
      </c>
    </row>
    <row r="1721" spans="1:23" x14ac:dyDescent="0.35">
      <c r="A1721" s="1">
        <v>45657</v>
      </c>
      <c r="B1721">
        <v>265249</v>
      </c>
      <c r="C1721" t="s">
        <v>23</v>
      </c>
      <c r="D1721">
        <v>281390</v>
      </c>
      <c r="E1721" t="s">
        <v>78</v>
      </c>
      <c r="F1721" t="s">
        <v>25</v>
      </c>
      <c r="G1721">
        <v>3018</v>
      </c>
      <c r="H1721">
        <v>1</v>
      </c>
      <c r="I1721" t="s">
        <v>26</v>
      </c>
      <c r="J1721">
        <v>6790</v>
      </c>
      <c r="K1721" t="s">
        <v>27</v>
      </c>
      <c r="L1721" t="s">
        <v>42</v>
      </c>
      <c r="M1721" t="s">
        <v>33</v>
      </c>
      <c r="N1721">
        <v>60</v>
      </c>
      <c r="O1721" t="s">
        <v>77</v>
      </c>
      <c r="P1721">
        <v>0.94006000000000001</v>
      </c>
      <c r="Q1721">
        <v>19</v>
      </c>
      <c r="R1721" t="s">
        <v>31</v>
      </c>
      <c r="S1721" s="1">
        <v>45646</v>
      </c>
      <c r="T1721">
        <v>7</v>
      </c>
      <c r="U1721">
        <v>2024</v>
      </c>
      <c r="V1721">
        <v>265249</v>
      </c>
      <c r="W1721" s="2">
        <v>6614611</v>
      </c>
    </row>
    <row r="1722" spans="1:23" x14ac:dyDescent="0.35">
      <c r="A1722" s="1">
        <v>45657</v>
      </c>
      <c r="B1722">
        <v>265249</v>
      </c>
      <c r="C1722" t="s">
        <v>23</v>
      </c>
      <c r="D1722">
        <v>281390</v>
      </c>
      <c r="E1722" t="s">
        <v>78</v>
      </c>
      <c r="F1722" t="s">
        <v>25</v>
      </c>
      <c r="G1722">
        <v>3018</v>
      </c>
      <c r="H1722">
        <v>1</v>
      </c>
      <c r="I1722" t="s">
        <v>26</v>
      </c>
      <c r="J1722">
        <v>6790</v>
      </c>
      <c r="K1722" t="s">
        <v>27</v>
      </c>
      <c r="L1722" t="s">
        <v>42</v>
      </c>
      <c r="M1722" t="s">
        <v>33</v>
      </c>
      <c r="N1722">
        <v>60</v>
      </c>
      <c r="O1722" t="s">
        <v>47</v>
      </c>
      <c r="P1722">
        <v>0.46303</v>
      </c>
      <c r="Q1722">
        <v>19</v>
      </c>
      <c r="R1722" t="s">
        <v>31</v>
      </c>
      <c r="S1722" s="1">
        <v>45646</v>
      </c>
      <c r="T1722">
        <v>7</v>
      </c>
      <c r="U1722">
        <v>2024</v>
      </c>
      <c r="V1722">
        <v>265249</v>
      </c>
      <c r="W1722" s="2">
        <v>6614611</v>
      </c>
    </row>
    <row r="1723" spans="1:23" x14ac:dyDescent="0.35">
      <c r="A1723" s="1">
        <v>45657</v>
      </c>
      <c r="B1723">
        <v>265249</v>
      </c>
      <c r="C1723" t="s">
        <v>23</v>
      </c>
      <c r="D1723">
        <v>281390</v>
      </c>
      <c r="E1723" t="s">
        <v>78</v>
      </c>
      <c r="F1723" t="s">
        <v>25</v>
      </c>
      <c r="G1723">
        <v>3018</v>
      </c>
      <c r="H1723">
        <v>1</v>
      </c>
      <c r="I1723" t="s">
        <v>26</v>
      </c>
      <c r="J1723">
        <v>6787</v>
      </c>
      <c r="K1723" t="s">
        <v>27</v>
      </c>
      <c r="L1723" t="s">
        <v>40</v>
      </c>
      <c r="M1723" t="s">
        <v>33</v>
      </c>
      <c r="N1723">
        <v>60</v>
      </c>
      <c r="O1723" t="s">
        <v>30</v>
      </c>
      <c r="P1723">
        <v>0.40492</v>
      </c>
      <c r="Q1723">
        <v>6</v>
      </c>
      <c r="R1723" t="s">
        <v>31</v>
      </c>
      <c r="S1723" s="1">
        <v>45646</v>
      </c>
      <c r="T1723">
        <v>7</v>
      </c>
      <c r="U1723">
        <v>2024</v>
      </c>
      <c r="V1723">
        <v>265249</v>
      </c>
      <c r="W1723" s="2">
        <v>6614611</v>
      </c>
    </row>
    <row r="1724" spans="1:23" x14ac:dyDescent="0.35">
      <c r="A1724" s="1">
        <v>45657</v>
      </c>
      <c r="B1724">
        <v>265249</v>
      </c>
      <c r="C1724" t="s">
        <v>23</v>
      </c>
      <c r="D1724">
        <v>281390</v>
      </c>
      <c r="E1724" t="s">
        <v>78</v>
      </c>
      <c r="F1724" t="s">
        <v>25</v>
      </c>
      <c r="G1724">
        <v>3018</v>
      </c>
      <c r="H1724">
        <v>1</v>
      </c>
      <c r="I1724" t="s">
        <v>26</v>
      </c>
      <c r="J1724">
        <v>6788</v>
      </c>
      <c r="K1724" t="s">
        <v>27</v>
      </c>
      <c r="L1724" t="s">
        <v>28</v>
      </c>
      <c r="M1724" t="s">
        <v>33</v>
      </c>
      <c r="N1724">
        <v>60</v>
      </c>
      <c r="O1724" t="s">
        <v>30</v>
      </c>
      <c r="P1724">
        <v>0.66461999999999999</v>
      </c>
      <c r="Q1724">
        <v>9</v>
      </c>
      <c r="R1724" t="s">
        <v>31</v>
      </c>
      <c r="S1724" s="1">
        <v>45646</v>
      </c>
      <c r="T1724">
        <v>7</v>
      </c>
      <c r="U1724">
        <v>2024</v>
      </c>
      <c r="V1724">
        <v>265249</v>
      </c>
      <c r="W1724" s="2">
        <v>6614611</v>
      </c>
    </row>
    <row r="1725" spans="1:23" x14ac:dyDescent="0.35">
      <c r="A1725" s="1">
        <v>45657</v>
      </c>
      <c r="B1725">
        <v>265249</v>
      </c>
      <c r="C1725" t="s">
        <v>23</v>
      </c>
      <c r="D1725">
        <v>281390</v>
      </c>
      <c r="E1725" t="s">
        <v>78</v>
      </c>
      <c r="F1725" t="s">
        <v>25</v>
      </c>
      <c r="G1725">
        <v>3018</v>
      </c>
      <c r="H1725">
        <v>1</v>
      </c>
      <c r="I1725" t="s">
        <v>26</v>
      </c>
      <c r="J1725">
        <v>6787</v>
      </c>
      <c r="K1725" t="s">
        <v>27</v>
      </c>
      <c r="L1725" t="s">
        <v>40</v>
      </c>
      <c r="M1725" t="s">
        <v>33</v>
      </c>
      <c r="N1725">
        <v>49</v>
      </c>
      <c r="O1725" t="s">
        <v>30</v>
      </c>
      <c r="P1725">
        <v>6.0310000000000002E-2</v>
      </c>
      <c r="Q1725">
        <v>1</v>
      </c>
      <c r="R1725" t="s">
        <v>31</v>
      </c>
      <c r="S1725" s="1">
        <v>45646</v>
      </c>
      <c r="T1725">
        <v>7</v>
      </c>
      <c r="U1725">
        <v>2024</v>
      </c>
      <c r="V1725">
        <v>265249</v>
      </c>
      <c r="W1725" s="2">
        <v>6614611</v>
      </c>
    </row>
    <row r="1726" spans="1:23" x14ac:dyDescent="0.35">
      <c r="A1726" s="1">
        <v>45657</v>
      </c>
      <c r="B1726">
        <v>265249</v>
      </c>
      <c r="C1726" t="s">
        <v>23</v>
      </c>
      <c r="D1726">
        <v>259401</v>
      </c>
      <c r="E1726" t="s">
        <v>44</v>
      </c>
      <c r="F1726" t="s">
        <v>36</v>
      </c>
      <c r="G1726">
        <v>3018</v>
      </c>
      <c r="H1726">
        <v>1</v>
      </c>
      <c r="I1726" t="s">
        <v>26</v>
      </c>
      <c r="J1726">
        <v>6432</v>
      </c>
      <c r="K1726" t="s">
        <v>27</v>
      </c>
      <c r="L1726" t="s">
        <v>45</v>
      </c>
      <c r="M1726" t="s">
        <v>33</v>
      </c>
      <c r="N1726">
        <v>30</v>
      </c>
      <c r="O1726" t="s">
        <v>30</v>
      </c>
      <c r="P1726">
        <v>0.48</v>
      </c>
      <c r="Q1726">
        <v>13</v>
      </c>
      <c r="R1726" t="s">
        <v>31</v>
      </c>
      <c r="S1726" s="1">
        <v>45646</v>
      </c>
      <c r="T1726">
        <v>5</v>
      </c>
      <c r="U1726">
        <v>2024</v>
      </c>
      <c r="V1726">
        <v>265249</v>
      </c>
      <c r="W1726" s="2">
        <v>6614611</v>
      </c>
    </row>
    <row r="1727" spans="1:23" x14ac:dyDescent="0.35">
      <c r="A1727" s="1">
        <v>45657</v>
      </c>
      <c r="B1727">
        <v>265249</v>
      </c>
      <c r="C1727" t="s">
        <v>23</v>
      </c>
      <c r="D1727">
        <v>259401</v>
      </c>
      <c r="E1727" t="s">
        <v>44</v>
      </c>
      <c r="F1727" t="s">
        <v>36</v>
      </c>
      <c r="G1727">
        <v>3018</v>
      </c>
      <c r="H1727">
        <v>1</v>
      </c>
      <c r="I1727" t="s">
        <v>26</v>
      </c>
      <c r="J1727">
        <v>6432</v>
      </c>
      <c r="K1727" t="s">
        <v>27</v>
      </c>
      <c r="L1727" t="s">
        <v>45</v>
      </c>
      <c r="M1727" t="s">
        <v>33</v>
      </c>
      <c r="N1727">
        <v>9</v>
      </c>
      <c r="O1727" t="s">
        <v>30</v>
      </c>
      <c r="P1727">
        <v>1.108E-2</v>
      </c>
      <c r="Q1727">
        <v>1</v>
      </c>
      <c r="R1727" t="s">
        <v>31</v>
      </c>
      <c r="S1727" s="1">
        <v>45646</v>
      </c>
      <c r="T1727">
        <v>5</v>
      </c>
      <c r="U1727">
        <v>2024</v>
      </c>
      <c r="V1727">
        <v>265249</v>
      </c>
      <c r="W1727" s="2">
        <v>6614611</v>
      </c>
    </row>
    <row r="1728" spans="1:23" x14ac:dyDescent="0.35">
      <c r="A1728" s="1">
        <v>45657</v>
      </c>
      <c r="B1728">
        <v>265249</v>
      </c>
      <c r="C1728" t="s">
        <v>23</v>
      </c>
      <c r="D1728">
        <v>259401</v>
      </c>
      <c r="E1728" t="s">
        <v>44</v>
      </c>
      <c r="F1728" t="s">
        <v>36</v>
      </c>
      <c r="G1728">
        <v>3019</v>
      </c>
      <c r="H1728">
        <v>1</v>
      </c>
      <c r="I1728" t="s">
        <v>32</v>
      </c>
      <c r="J1728">
        <v>5953</v>
      </c>
      <c r="K1728" t="s">
        <v>27</v>
      </c>
      <c r="L1728" t="s">
        <v>32</v>
      </c>
      <c r="M1728" t="s">
        <v>33</v>
      </c>
      <c r="N1728">
        <v>51</v>
      </c>
      <c r="O1728" t="s">
        <v>30</v>
      </c>
      <c r="P1728">
        <v>0.15137999999999999</v>
      </c>
      <c r="Q1728">
        <v>3</v>
      </c>
      <c r="R1728" t="s">
        <v>31</v>
      </c>
      <c r="S1728" s="1">
        <v>45646</v>
      </c>
      <c r="T1728">
        <v>5</v>
      </c>
      <c r="U1728">
        <v>2024</v>
      </c>
      <c r="V1728">
        <v>265249</v>
      </c>
      <c r="W1728" s="2">
        <v>6614611</v>
      </c>
    </row>
    <row r="1729" spans="1:23" x14ac:dyDescent="0.35">
      <c r="A1729" s="1">
        <v>45657</v>
      </c>
      <c r="B1729">
        <v>265249</v>
      </c>
      <c r="C1729" t="s">
        <v>23</v>
      </c>
      <c r="D1729">
        <v>259401</v>
      </c>
      <c r="E1729" t="s">
        <v>44</v>
      </c>
      <c r="F1729" t="s">
        <v>36</v>
      </c>
      <c r="G1729">
        <v>3019</v>
      </c>
      <c r="H1729">
        <v>1</v>
      </c>
      <c r="I1729" t="s">
        <v>32</v>
      </c>
      <c r="J1729">
        <v>5953</v>
      </c>
      <c r="K1729" t="s">
        <v>27</v>
      </c>
      <c r="L1729" t="s">
        <v>32</v>
      </c>
      <c r="M1729" t="s">
        <v>33</v>
      </c>
      <c r="N1729">
        <v>0</v>
      </c>
      <c r="O1729" t="s">
        <v>39</v>
      </c>
      <c r="P1729">
        <v>23</v>
      </c>
      <c r="Q1729">
        <v>23</v>
      </c>
      <c r="R1729" t="s">
        <v>31</v>
      </c>
      <c r="S1729" s="1">
        <v>45646</v>
      </c>
      <c r="T1729">
        <v>5</v>
      </c>
      <c r="U1729">
        <v>2024</v>
      </c>
      <c r="V1729">
        <v>265249</v>
      </c>
      <c r="W1729" s="2">
        <v>6614611</v>
      </c>
    </row>
    <row r="1730" spans="1:23" x14ac:dyDescent="0.35">
      <c r="A1730" s="1">
        <v>45657</v>
      </c>
      <c r="B1730">
        <v>265249</v>
      </c>
      <c r="C1730" t="s">
        <v>23</v>
      </c>
      <c r="D1730">
        <v>259401</v>
      </c>
      <c r="E1730" t="s">
        <v>44</v>
      </c>
      <c r="F1730" t="s">
        <v>36</v>
      </c>
      <c r="G1730">
        <v>3018</v>
      </c>
      <c r="H1730">
        <v>1</v>
      </c>
      <c r="I1730" t="s">
        <v>26</v>
      </c>
      <c r="J1730">
        <v>6789</v>
      </c>
      <c r="K1730" t="s">
        <v>27</v>
      </c>
      <c r="L1730" t="s">
        <v>38</v>
      </c>
      <c r="M1730" t="s">
        <v>33</v>
      </c>
      <c r="N1730">
        <v>60</v>
      </c>
      <c r="O1730" t="s">
        <v>30</v>
      </c>
      <c r="P1730">
        <v>0.14768999999999999</v>
      </c>
      <c r="Q1730">
        <v>2</v>
      </c>
      <c r="R1730" t="s">
        <v>31</v>
      </c>
      <c r="S1730" s="1">
        <v>45646</v>
      </c>
      <c r="T1730">
        <v>5</v>
      </c>
      <c r="U1730">
        <v>2024</v>
      </c>
      <c r="V1730">
        <v>265249</v>
      </c>
      <c r="W1730" s="2">
        <v>6614611</v>
      </c>
    </row>
    <row r="1731" spans="1:23" x14ac:dyDescent="0.35">
      <c r="A1731" s="1">
        <v>45657</v>
      </c>
      <c r="B1731">
        <v>265249</v>
      </c>
      <c r="C1731" t="s">
        <v>23</v>
      </c>
      <c r="D1731">
        <v>259401</v>
      </c>
      <c r="E1731" t="s">
        <v>44</v>
      </c>
      <c r="F1731" t="s">
        <v>36</v>
      </c>
      <c r="G1731">
        <v>3018</v>
      </c>
      <c r="H1731">
        <v>1</v>
      </c>
      <c r="I1731" t="s">
        <v>26</v>
      </c>
      <c r="J1731">
        <v>6789</v>
      </c>
      <c r="K1731" t="s">
        <v>27</v>
      </c>
      <c r="L1731" t="s">
        <v>38</v>
      </c>
      <c r="M1731" t="s">
        <v>33</v>
      </c>
      <c r="N1731">
        <v>0</v>
      </c>
      <c r="O1731" t="s">
        <v>39</v>
      </c>
      <c r="P1731">
        <v>19</v>
      </c>
      <c r="Q1731">
        <v>19</v>
      </c>
      <c r="R1731" t="s">
        <v>31</v>
      </c>
      <c r="S1731" s="1">
        <v>45646</v>
      </c>
      <c r="T1731">
        <v>5</v>
      </c>
      <c r="U1731">
        <v>2024</v>
      </c>
      <c r="V1731">
        <v>265249</v>
      </c>
      <c r="W1731" s="2">
        <v>6614611</v>
      </c>
    </row>
    <row r="1732" spans="1:23" x14ac:dyDescent="0.35">
      <c r="A1732" s="1">
        <v>45657</v>
      </c>
      <c r="B1732">
        <v>265249</v>
      </c>
      <c r="C1732" t="s">
        <v>23</v>
      </c>
      <c r="D1732">
        <v>259401</v>
      </c>
      <c r="E1732" t="s">
        <v>44</v>
      </c>
      <c r="F1732" t="s">
        <v>36</v>
      </c>
      <c r="G1732">
        <v>3018</v>
      </c>
      <c r="H1732">
        <v>1</v>
      </c>
      <c r="I1732" t="s">
        <v>26</v>
      </c>
      <c r="J1732">
        <v>6787</v>
      </c>
      <c r="K1732" t="s">
        <v>27</v>
      </c>
      <c r="L1732" t="s">
        <v>40</v>
      </c>
      <c r="M1732" t="s">
        <v>33</v>
      </c>
      <c r="N1732">
        <v>60</v>
      </c>
      <c r="O1732" t="s">
        <v>54</v>
      </c>
      <c r="P1732">
        <v>0.22153999999999999</v>
      </c>
      <c r="Q1732">
        <v>3</v>
      </c>
      <c r="R1732" t="s">
        <v>31</v>
      </c>
      <c r="S1732" s="1">
        <v>45646</v>
      </c>
      <c r="T1732">
        <v>5</v>
      </c>
      <c r="U1732">
        <v>2024</v>
      </c>
      <c r="V1732">
        <v>265249</v>
      </c>
      <c r="W1732" s="2">
        <v>6614611</v>
      </c>
    </row>
    <row r="1733" spans="1:23" x14ac:dyDescent="0.35">
      <c r="A1733" s="1">
        <v>45657</v>
      </c>
      <c r="B1733">
        <v>265249</v>
      </c>
      <c r="C1733" t="s">
        <v>23</v>
      </c>
      <c r="D1733">
        <v>259401</v>
      </c>
      <c r="E1733" t="s">
        <v>44</v>
      </c>
      <c r="F1733" t="s">
        <v>36</v>
      </c>
      <c r="G1733">
        <v>3018</v>
      </c>
      <c r="H1733">
        <v>1</v>
      </c>
      <c r="I1733" t="s">
        <v>26</v>
      </c>
      <c r="J1733">
        <v>22073</v>
      </c>
      <c r="K1733" t="s">
        <v>27</v>
      </c>
      <c r="L1733" t="s">
        <v>149</v>
      </c>
      <c r="M1733" t="s">
        <v>33</v>
      </c>
      <c r="N1733">
        <v>30</v>
      </c>
      <c r="O1733" t="s">
        <v>30</v>
      </c>
      <c r="P1733">
        <v>7.3849999999999999E-2</v>
      </c>
      <c r="Q1733">
        <v>2</v>
      </c>
      <c r="R1733" t="s">
        <v>31</v>
      </c>
      <c r="S1733" s="1">
        <v>45646</v>
      </c>
      <c r="T1733">
        <v>5</v>
      </c>
      <c r="U1733">
        <v>2024</v>
      </c>
      <c r="V1733">
        <v>265249</v>
      </c>
      <c r="W1733" s="2">
        <v>6614611</v>
      </c>
    </row>
    <row r="1734" spans="1:23" x14ac:dyDescent="0.35">
      <c r="A1734" s="1">
        <v>45657</v>
      </c>
      <c r="B1734">
        <v>265249</v>
      </c>
      <c r="C1734" t="s">
        <v>23</v>
      </c>
      <c r="D1734">
        <v>259401</v>
      </c>
      <c r="E1734" t="s">
        <v>44</v>
      </c>
      <c r="F1734" t="s">
        <v>36</v>
      </c>
      <c r="G1734">
        <v>3018</v>
      </c>
      <c r="H1734">
        <v>1</v>
      </c>
      <c r="I1734" t="s">
        <v>26</v>
      </c>
      <c r="J1734">
        <v>22073</v>
      </c>
      <c r="K1734" t="s">
        <v>27</v>
      </c>
      <c r="L1734" t="s">
        <v>149</v>
      </c>
      <c r="M1734" t="s">
        <v>33</v>
      </c>
      <c r="N1734">
        <v>0</v>
      </c>
      <c r="O1734" t="s">
        <v>39</v>
      </c>
      <c r="P1734">
        <v>109</v>
      </c>
      <c r="Q1734">
        <v>109</v>
      </c>
      <c r="R1734" t="s">
        <v>31</v>
      </c>
      <c r="S1734" s="1">
        <v>45646</v>
      </c>
      <c r="T1734">
        <v>5</v>
      </c>
      <c r="U1734">
        <v>2024</v>
      </c>
      <c r="V1734">
        <v>265249</v>
      </c>
      <c r="W1734" s="2">
        <v>6614611</v>
      </c>
    </row>
    <row r="1735" spans="1:23" x14ac:dyDescent="0.35">
      <c r="A1735" s="1">
        <v>45657</v>
      </c>
      <c r="B1735">
        <v>265249</v>
      </c>
      <c r="C1735" t="s">
        <v>23</v>
      </c>
      <c r="D1735">
        <v>259401</v>
      </c>
      <c r="E1735" t="s">
        <v>44</v>
      </c>
      <c r="F1735" t="s">
        <v>36</v>
      </c>
      <c r="G1735">
        <v>3019</v>
      </c>
      <c r="H1735">
        <v>1</v>
      </c>
      <c r="I1735" t="s">
        <v>32</v>
      </c>
      <c r="J1735">
        <v>5953</v>
      </c>
      <c r="K1735" t="s">
        <v>27</v>
      </c>
      <c r="L1735" t="s">
        <v>32</v>
      </c>
      <c r="M1735" t="s">
        <v>33</v>
      </c>
      <c r="N1735">
        <v>45</v>
      </c>
      <c r="O1735" t="s">
        <v>30</v>
      </c>
      <c r="P1735">
        <v>1.108E-2</v>
      </c>
      <c r="Q1735">
        <v>1</v>
      </c>
      <c r="R1735" t="s">
        <v>31</v>
      </c>
      <c r="S1735" s="1">
        <v>45646</v>
      </c>
      <c r="T1735">
        <v>5</v>
      </c>
      <c r="U1735">
        <v>2024</v>
      </c>
      <c r="V1735">
        <v>265249</v>
      </c>
      <c r="W1735" s="2">
        <v>6614611</v>
      </c>
    </row>
    <row r="1736" spans="1:23" x14ac:dyDescent="0.35">
      <c r="A1736" s="1">
        <v>45657</v>
      </c>
      <c r="B1736">
        <v>265249</v>
      </c>
      <c r="C1736" t="s">
        <v>23</v>
      </c>
      <c r="D1736">
        <v>259401</v>
      </c>
      <c r="E1736" t="s">
        <v>44</v>
      </c>
      <c r="F1736" t="s">
        <v>36</v>
      </c>
      <c r="G1736">
        <v>3018</v>
      </c>
      <c r="H1736">
        <v>1</v>
      </c>
      <c r="I1736" t="s">
        <v>26</v>
      </c>
      <c r="J1736">
        <v>6788</v>
      </c>
      <c r="K1736" t="s">
        <v>27</v>
      </c>
      <c r="L1736" t="s">
        <v>28</v>
      </c>
      <c r="M1736" t="s">
        <v>33</v>
      </c>
      <c r="N1736">
        <v>60</v>
      </c>
      <c r="O1736" t="s">
        <v>54</v>
      </c>
      <c r="P1736">
        <v>0.59077000000000002</v>
      </c>
      <c r="Q1736">
        <v>8</v>
      </c>
      <c r="R1736" t="s">
        <v>31</v>
      </c>
      <c r="S1736" s="1">
        <v>45646</v>
      </c>
      <c r="T1736">
        <v>5</v>
      </c>
      <c r="U1736">
        <v>2024</v>
      </c>
      <c r="V1736">
        <v>265249</v>
      </c>
      <c r="W1736" s="2">
        <v>6614611</v>
      </c>
    </row>
    <row r="1737" spans="1:23" x14ac:dyDescent="0.35">
      <c r="A1737" s="1">
        <v>45657</v>
      </c>
      <c r="B1737">
        <v>265249</v>
      </c>
      <c r="C1737" t="s">
        <v>23</v>
      </c>
      <c r="D1737">
        <v>259401</v>
      </c>
      <c r="E1737" t="s">
        <v>44</v>
      </c>
      <c r="F1737" t="s">
        <v>36</v>
      </c>
      <c r="G1737">
        <v>3018</v>
      </c>
      <c r="H1737">
        <v>1</v>
      </c>
      <c r="I1737" t="s">
        <v>26</v>
      </c>
      <c r="J1737">
        <v>6432</v>
      </c>
      <c r="K1737" t="s">
        <v>27</v>
      </c>
      <c r="L1737" t="s">
        <v>45</v>
      </c>
      <c r="M1737" t="s">
        <v>33</v>
      </c>
      <c r="N1737">
        <v>60</v>
      </c>
      <c r="O1737" t="s">
        <v>80</v>
      </c>
      <c r="P1737">
        <v>7.3849999999999999E-2</v>
      </c>
      <c r="Q1737">
        <v>1</v>
      </c>
      <c r="R1737" t="s">
        <v>31</v>
      </c>
      <c r="S1737" s="1">
        <v>45646</v>
      </c>
      <c r="T1737">
        <v>5</v>
      </c>
      <c r="U1737">
        <v>2024</v>
      </c>
      <c r="V1737">
        <v>265249</v>
      </c>
      <c r="W1737" s="2">
        <v>6614611</v>
      </c>
    </row>
    <row r="1738" spans="1:23" x14ac:dyDescent="0.35">
      <c r="A1738" s="1">
        <v>45657</v>
      </c>
      <c r="B1738">
        <v>265249</v>
      </c>
      <c r="C1738" t="s">
        <v>23</v>
      </c>
      <c r="D1738">
        <v>259401</v>
      </c>
      <c r="E1738" t="s">
        <v>44</v>
      </c>
      <c r="F1738" t="s">
        <v>36</v>
      </c>
      <c r="G1738">
        <v>3018</v>
      </c>
      <c r="H1738">
        <v>1</v>
      </c>
      <c r="I1738" t="s">
        <v>26</v>
      </c>
      <c r="J1738">
        <v>6788</v>
      </c>
      <c r="K1738" t="s">
        <v>27</v>
      </c>
      <c r="L1738" t="s">
        <v>28</v>
      </c>
      <c r="M1738" t="s">
        <v>33</v>
      </c>
      <c r="N1738">
        <v>22.5</v>
      </c>
      <c r="O1738" t="s">
        <v>30</v>
      </c>
      <c r="P1738">
        <v>8.3080000000000001E-2</v>
      </c>
      <c r="Q1738">
        <v>3</v>
      </c>
      <c r="R1738" t="s">
        <v>31</v>
      </c>
      <c r="S1738" s="1">
        <v>45646</v>
      </c>
      <c r="T1738">
        <v>5</v>
      </c>
      <c r="U1738">
        <v>2024</v>
      </c>
      <c r="V1738">
        <v>265249</v>
      </c>
      <c r="W1738" s="2">
        <v>6614611</v>
      </c>
    </row>
    <row r="1739" spans="1:23" x14ac:dyDescent="0.35">
      <c r="A1739" s="1">
        <v>45657</v>
      </c>
      <c r="B1739">
        <v>265249</v>
      </c>
      <c r="C1739" t="s">
        <v>23</v>
      </c>
      <c r="D1739">
        <v>259401</v>
      </c>
      <c r="E1739" t="s">
        <v>44</v>
      </c>
      <c r="F1739" t="s">
        <v>36</v>
      </c>
      <c r="G1739">
        <v>3018</v>
      </c>
      <c r="H1739">
        <v>1</v>
      </c>
      <c r="I1739" t="s">
        <v>26</v>
      </c>
      <c r="J1739">
        <v>6432</v>
      </c>
      <c r="K1739" t="s">
        <v>27</v>
      </c>
      <c r="L1739" t="s">
        <v>45</v>
      </c>
      <c r="M1739" t="s">
        <v>33</v>
      </c>
      <c r="N1739">
        <v>49.5</v>
      </c>
      <c r="O1739" t="s">
        <v>54</v>
      </c>
      <c r="P1739">
        <v>6.0920000000000002E-2</v>
      </c>
      <c r="Q1739">
        <v>1</v>
      </c>
      <c r="R1739" t="s">
        <v>31</v>
      </c>
      <c r="S1739" s="1">
        <v>45646</v>
      </c>
      <c r="T1739">
        <v>5</v>
      </c>
      <c r="U1739">
        <v>2024</v>
      </c>
      <c r="V1739">
        <v>265249</v>
      </c>
      <c r="W1739" s="2">
        <v>6614611</v>
      </c>
    </row>
    <row r="1740" spans="1:23" x14ac:dyDescent="0.35">
      <c r="A1740" s="1">
        <v>45657</v>
      </c>
      <c r="B1740">
        <v>265249</v>
      </c>
      <c r="C1740" t="s">
        <v>23</v>
      </c>
      <c r="D1740">
        <v>259401</v>
      </c>
      <c r="E1740" t="s">
        <v>44</v>
      </c>
      <c r="F1740" t="s">
        <v>36</v>
      </c>
      <c r="G1740">
        <v>3018</v>
      </c>
      <c r="H1740">
        <v>1</v>
      </c>
      <c r="I1740" t="s">
        <v>26</v>
      </c>
      <c r="J1740">
        <v>6432</v>
      </c>
      <c r="K1740" t="s">
        <v>27</v>
      </c>
      <c r="L1740" t="s">
        <v>45</v>
      </c>
      <c r="M1740" t="s">
        <v>33</v>
      </c>
      <c r="N1740">
        <v>60</v>
      </c>
      <c r="O1740" t="s">
        <v>30</v>
      </c>
      <c r="P1740">
        <v>0.51692000000000005</v>
      </c>
      <c r="Q1740">
        <v>7</v>
      </c>
      <c r="R1740" t="s">
        <v>31</v>
      </c>
      <c r="S1740" s="1">
        <v>45646</v>
      </c>
      <c r="T1740">
        <v>5</v>
      </c>
      <c r="U1740">
        <v>2024</v>
      </c>
      <c r="V1740">
        <v>265249</v>
      </c>
      <c r="W1740" s="2">
        <v>6614611</v>
      </c>
    </row>
    <row r="1741" spans="1:23" x14ac:dyDescent="0.35">
      <c r="A1741" s="1">
        <v>45657</v>
      </c>
      <c r="B1741">
        <v>265249</v>
      </c>
      <c r="C1741" t="s">
        <v>23</v>
      </c>
      <c r="D1741">
        <v>259401</v>
      </c>
      <c r="E1741" t="s">
        <v>44</v>
      </c>
      <c r="F1741" t="s">
        <v>36</v>
      </c>
      <c r="G1741">
        <v>3018</v>
      </c>
      <c r="H1741">
        <v>1</v>
      </c>
      <c r="I1741" t="s">
        <v>26</v>
      </c>
      <c r="J1741">
        <v>6432</v>
      </c>
      <c r="K1741" t="s">
        <v>27</v>
      </c>
      <c r="L1741" t="s">
        <v>45</v>
      </c>
      <c r="M1741" t="s">
        <v>33</v>
      </c>
      <c r="N1741">
        <v>36</v>
      </c>
      <c r="O1741" t="s">
        <v>47</v>
      </c>
      <c r="P1741">
        <v>2.88</v>
      </c>
      <c r="Q1741">
        <v>65</v>
      </c>
      <c r="R1741" t="s">
        <v>31</v>
      </c>
      <c r="S1741" s="1">
        <v>45646</v>
      </c>
      <c r="T1741">
        <v>5</v>
      </c>
      <c r="U1741">
        <v>2024</v>
      </c>
      <c r="V1741">
        <v>265249</v>
      </c>
      <c r="W1741" s="2">
        <v>6614611</v>
      </c>
    </row>
    <row r="1742" spans="1:23" x14ac:dyDescent="0.35">
      <c r="A1742" s="1">
        <v>45657</v>
      </c>
      <c r="B1742">
        <v>265249</v>
      </c>
      <c r="C1742" t="s">
        <v>23</v>
      </c>
      <c r="D1742">
        <v>259401</v>
      </c>
      <c r="E1742" t="s">
        <v>44</v>
      </c>
      <c r="F1742" t="s">
        <v>36</v>
      </c>
      <c r="G1742">
        <v>3018</v>
      </c>
      <c r="H1742">
        <v>1</v>
      </c>
      <c r="I1742" t="s">
        <v>26</v>
      </c>
      <c r="J1742">
        <v>22067</v>
      </c>
      <c r="K1742" t="s">
        <v>27</v>
      </c>
      <c r="L1742" t="s">
        <v>111</v>
      </c>
      <c r="M1742" t="s">
        <v>33</v>
      </c>
      <c r="N1742">
        <v>37.5</v>
      </c>
      <c r="O1742" t="s">
        <v>30</v>
      </c>
      <c r="P1742">
        <v>0.27692</v>
      </c>
      <c r="Q1742">
        <v>6</v>
      </c>
      <c r="R1742" t="s">
        <v>31</v>
      </c>
      <c r="S1742" s="1">
        <v>45646</v>
      </c>
      <c r="T1742">
        <v>5</v>
      </c>
      <c r="U1742">
        <v>2024</v>
      </c>
      <c r="V1742">
        <v>265249</v>
      </c>
      <c r="W1742" s="2">
        <v>6614611</v>
      </c>
    </row>
    <row r="1743" spans="1:23" x14ac:dyDescent="0.35">
      <c r="A1743" s="1">
        <v>45657</v>
      </c>
      <c r="B1743">
        <v>265249</v>
      </c>
      <c r="C1743" t="s">
        <v>23</v>
      </c>
      <c r="D1743">
        <v>259247</v>
      </c>
      <c r="E1743" t="s">
        <v>118</v>
      </c>
      <c r="F1743" t="s">
        <v>49</v>
      </c>
      <c r="G1743">
        <v>3018</v>
      </c>
      <c r="H1743">
        <v>1</v>
      </c>
      <c r="I1743" t="s">
        <v>26</v>
      </c>
      <c r="J1743">
        <v>6432</v>
      </c>
      <c r="K1743" t="s">
        <v>27</v>
      </c>
      <c r="L1743" t="s">
        <v>45</v>
      </c>
      <c r="M1743" t="s">
        <v>33</v>
      </c>
      <c r="N1743">
        <v>12.5</v>
      </c>
      <c r="O1743" t="s">
        <v>30</v>
      </c>
      <c r="P1743">
        <v>1.538E-2</v>
      </c>
      <c r="Q1743">
        <v>1</v>
      </c>
      <c r="R1743" t="s">
        <v>31</v>
      </c>
      <c r="S1743" s="1">
        <v>45646</v>
      </c>
      <c r="T1743">
        <v>2</v>
      </c>
      <c r="U1743">
        <v>2024</v>
      </c>
      <c r="V1743">
        <v>265249</v>
      </c>
      <c r="W1743" s="2">
        <v>6614611</v>
      </c>
    </row>
    <row r="1744" spans="1:23" x14ac:dyDescent="0.35">
      <c r="A1744" s="1">
        <v>45657</v>
      </c>
      <c r="B1744">
        <v>265249</v>
      </c>
      <c r="C1744" t="s">
        <v>23</v>
      </c>
      <c r="D1744">
        <v>259247</v>
      </c>
      <c r="E1744" t="s">
        <v>118</v>
      </c>
      <c r="F1744" t="s">
        <v>49</v>
      </c>
      <c r="G1744">
        <v>3018</v>
      </c>
      <c r="H1744">
        <v>1</v>
      </c>
      <c r="I1744" t="s">
        <v>26</v>
      </c>
      <c r="J1744">
        <v>6432</v>
      </c>
      <c r="K1744" t="s">
        <v>27</v>
      </c>
      <c r="L1744" t="s">
        <v>45</v>
      </c>
      <c r="M1744" t="s">
        <v>33</v>
      </c>
      <c r="N1744">
        <v>0</v>
      </c>
      <c r="O1744" t="s">
        <v>39</v>
      </c>
      <c r="P1744">
        <v>6</v>
      </c>
      <c r="Q1744">
        <v>6</v>
      </c>
      <c r="R1744" t="s">
        <v>31</v>
      </c>
      <c r="S1744" s="1">
        <v>45646</v>
      </c>
      <c r="T1744">
        <v>2</v>
      </c>
      <c r="U1744">
        <v>2024</v>
      </c>
      <c r="V1744">
        <v>265249</v>
      </c>
      <c r="W1744" s="2">
        <v>6614611</v>
      </c>
    </row>
    <row r="1745" spans="1:23" x14ac:dyDescent="0.35">
      <c r="A1745" s="1">
        <v>45657</v>
      </c>
      <c r="B1745">
        <v>265249</v>
      </c>
      <c r="C1745" t="s">
        <v>23</v>
      </c>
      <c r="D1745">
        <v>259247</v>
      </c>
      <c r="E1745" t="s">
        <v>118</v>
      </c>
      <c r="F1745" t="s">
        <v>49</v>
      </c>
      <c r="G1745">
        <v>3016</v>
      </c>
      <c r="H1745">
        <v>2</v>
      </c>
      <c r="I1745" t="s">
        <v>55</v>
      </c>
      <c r="J1745">
        <v>1206</v>
      </c>
      <c r="K1745" t="s">
        <v>69</v>
      </c>
      <c r="L1745" t="s">
        <v>98</v>
      </c>
      <c r="M1745" t="s">
        <v>33</v>
      </c>
      <c r="N1745">
        <v>60</v>
      </c>
      <c r="O1745" t="s">
        <v>30</v>
      </c>
      <c r="P1745">
        <v>0.59077000000000002</v>
      </c>
      <c r="Q1745">
        <v>8</v>
      </c>
      <c r="R1745" t="s">
        <v>31</v>
      </c>
      <c r="S1745" s="1">
        <v>45646</v>
      </c>
      <c r="T1745">
        <v>2</v>
      </c>
      <c r="U1745">
        <v>2024</v>
      </c>
      <c r="V1745">
        <v>265249</v>
      </c>
      <c r="W1745" s="2">
        <v>6614611</v>
      </c>
    </row>
    <row r="1746" spans="1:23" x14ac:dyDescent="0.35">
      <c r="A1746" s="1">
        <v>45657</v>
      </c>
      <c r="B1746">
        <v>265249</v>
      </c>
      <c r="C1746" t="s">
        <v>23</v>
      </c>
      <c r="D1746">
        <v>259247</v>
      </c>
      <c r="E1746" t="s">
        <v>118</v>
      </c>
      <c r="F1746" t="s">
        <v>49</v>
      </c>
      <c r="G1746">
        <v>3016</v>
      </c>
      <c r="H1746">
        <v>2</v>
      </c>
      <c r="I1746" t="s">
        <v>55</v>
      </c>
      <c r="J1746">
        <v>1206</v>
      </c>
      <c r="K1746" t="s">
        <v>69</v>
      </c>
      <c r="L1746" t="s">
        <v>98</v>
      </c>
      <c r="M1746" t="s">
        <v>33</v>
      </c>
      <c r="N1746">
        <v>0</v>
      </c>
      <c r="O1746" t="s">
        <v>39</v>
      </c>
      <c r="P1746">
        <v>8</v>
      </c>
      <c r="Q1746">
        <v>8</v>
      </c>
      <c r="R1746" t="s">
        <v>31</v>
      </c>
      <c r="S1746" s="1">
        <v>45646</v>
      </c>
      <c r="T1746">
        <v>2</v>
      </c>
      <c r="U1746">
        <v>2024</v>
      </c>
      <c r="V1746">
        <v>265249</v>
      </c>
      <c r="W1746" s="2">
        <v>6614611</v>
      </c>
    </row>
    <row r="1747" spans="1:23" x14ac:dyDescent="0.35">
      <c r="A1747" s="1">
        <v>45657</v>
      </c>
      <c r="B1747">
        <v>265249</v>
      </c>
      <c r="C1747" t="s">
        <v>23</v>
      </c>
      <c r="D1747">
        <v>259247</v>
      </c>
      <c r="E1747" t="s">
        <v>118</v>
      </c>
      <c r="F1747" t="s">
        <v>49</v>
      </c>
      <c r="G1747">
        <v>3018</v>
      </c>
      <c r="H1747">
        <v>1</v>
      </c>
      <c r="I1747" t="s">
        <v>26</v>
      </c>
      <c r="J1747">
        <v>6432</v>
      </c>
      <c r="K1747" t="s">
        <v>27</v>
      </c>
      <c r="L1747" t="s">
        <v>45</v>
      </c>
      <c r="M1747" t="s">
        <v>33</v>
      </c>
      <c r="N1747">
        <v>18.5</v>
      </c>
      <c r="O1747" t="s">
        <v>30</v>
      </c>
      <c r="P1747">
        <v>2.2769999999999999E-2</v>
      </c>
      <c r="Q1747">
        <v>1</v>
      </c>
      <c r="R1747" t="s">
        <v>31</v>
      </c>
      <c r="S1747" s="1">
        <v>45646</v>
      </c>
      <c r="T1747">
        <v>2</v>
      </c>
      <c r="U1747">
        <v>2024</v>
      </c>
      <c r="V1747">
        <v>265249</v>
      </c>
      <c r="W1747" s="2">
        <v>6614611</v>
      </c>
    </row>
    <row r="1748" spans="1:23" x14ac:dyDescent="0.35">
      <c r="A1748" s="1">
        <v>45657</v>
      </c>
      <c r="B1748">
        <v>265249</v>
      </c>
      <c r="C1748" t="s">
        <v>23</v>
      </c>
      <c r="D1748">
        <v>259247</v>
      </c>
      <c r="E1748" t="s">
        <v>118</v>
      </c>
      <c r="F1748" t="s">
        <v>49</v>
      </c>
      <c r="G1748">
        <v>3015</v>
      </c>
      <c r="H1748">
        <v>2</v>
      </c>
      <c r="I1748" t="s">
        <v>50</v>
      </c>
      <c r="J1748">
        <v>6660</v>
      </c>
      <c r="K1748" t="s">
        <v>65</v>
      </c>
      <c r="L1748" t="s">
        <v>76</v>
      </c>
      <c r="M1748" t="s">
        <v>33</v>
      </c>
      <c r="N1748">
        <v>75</v>
      </c>
      <c r="O1748" t="s">
        <v>30</v>
      </c>
      <c r="P1748">
        <v>3.524E-2</v>
      </c>
      <c r="Q1748">
        <v>1</v>
      </c>
      <c r="R1748" t="s">
        <v>31</v>
      </c>
      <c r="S1748" s="1">
        <v>45646</v>
      </c>
      <c r="T1748">
        <v>2</v>
      </c>
      <c r="U1748">
        <v>2024</v>
      </c>
      <c r="V1748">
        <v>265249</v>
      </c>
      <c r="W1748" s="2">
        <v>6614611</v>
      </c>
    </row>
    <row r="1749" spans="1:23" x14ac:dyDescent="0.35">
      <c r="A1749" s="1">
        <v>45657</v>
      </c>
      <c r="B1749">
        <v>265249</v>
      </c>
      <c r="C1749" t="s">
        <v>23</v>
      </c>
      <c r="D1749">
        <v>259247</v>
      </c>
      <c r="E1749" t="s">
        <v>118</v>
      </c>
      <c r="F1749" t="s">
        <v>49</v>
      </c>
      <c r="G1749">
        <v>3015</v>
      </c>
      <c r="H1749">
        <v>2</v>
      </c>
      <c r="I1749" t="s">
        <v>50</v>
      </c>
      <c r="J1749">
        <v>6660</v>
      </c>
      <c r="K1749" t="s">
        <v>65</v>
      </c>
      <c r="L1749" t="s">
        <v>76</v>
      </c>
      <c r="M1749" t="s">
        <v>33</v>
      </c>
      <c r="N1749">
        <v>0</v>
      </c>
      <c r="O1749" t="s">
        <v>39</v>
      </c>
      <c r="P1749">
        <v>1</v>
      </c>
      <c r="Q1749">
        <v>1</v>
      </c>
      <c r="R1749" t="s">
        <v>31</v>
      </c>
      <c r="S1749" s="1">
        <v>45646</v>
      </c>
      <c r="T1749">
        <v>2</v>
      </c>
      <c r="U1749">
        <v>2024</v>
      </c>
      <c r="V1749">
        <v>265249</v>
      </c>
      <c r="W1749" s="2">
        <v>6614611</v>
      </c>
    </row>
    <row r="1750" spans="1:23" x14ac:dyDescent="0.35">
      <c r="A1750" s="1">
        <v>45657</v>
      </c>
      <c r="B1750">
        <v>265249</v>
      </c>
      <c r="C1750" t="s">
        <v>23</v>
      </c>
      <c r="D1750">
        <v>259247</v>
      </c>
      <c r="E1750" t="s">
        <v>118</v>
      </c>
      <c r="F1750" t="s">
        <v>49</v>
      </c>
      <c r="G1750">
        <v>3016</v>
      </c>
      <c r="H1750">
        <v>2</v>
      </c>
      <c r="I1750" t="s">
        <v>55</v>
      </c>
      <c r="J1750">
        <v>1333</v>
      </c>
      <c r="K1750" t="s">
        <v>56</v>
      </c>
      <c r="L1750" t="s">
        <v>116</v>
      </c>
      <c r="M1750" t="s">
        <v>53</v>
      </c>
      <c r="N1750">
        <v>105</v>
      </c>
      <c r="O1750" t="s">
        <v>30</v>
      </c>
      <c r="P1750">
        <v>0.12923000000000001</v>
      </c>
      <c r="Q1750">
        <v>1</v>
      </c>
      <c r="R1750" t="s">
        <v>31</v>
      </c>
      <c r="S1750" s="1">
        <v>45646</v>
      </c>
      <c r="T1750">
        <v>2</v>
      </c>
      <c r="U1750">
        <v>2024</v>
      </c>
      <c r="V1750">
        <v>265249</v>
      </c>
      <c r="W1750" s="2">
        <v>6614611</v>
      </c>
    </row>
    <row r="1751" spans="1:23" x14ac:dyDescent="0.35">
      <c r="A1751" s="1">
        <v>45657</v>
      </c>
      <c r="B1751">
        <v>265249</v>
      </c>
      <c r="C1751" t="s">
        <v>23</v>
      </c>
      <c r="D1751">
        <v>259247</v>
      </c>
      <c r="E1751" t="s">
        <v>118</v>
      </c>
      <c r="F1751" t="s">
        <v>49</v>
      </c>
      <c r="G1751">
        <v>3018</v>
      </c>
      <c r="H1751">
        <v>1</v>
      </c>
      <c r="I1751" t="s">
        <v>26</v>
      </c>
      <c r="J1751">
        <v>22087</v>
      </c>
      <c r="K1751" t="s">
        <v>27</v>
      </c>
      <c r="L1751" t="s">
        <v>138</v>
      </c>
      <c r="M1751" t="s">
        <v>33</v>
      </c>
      <c r="N1751">
        <v>17.5</v>
      </c>
      <c r="O1751" t="s">
        <v>30</v>
      </c>
      <c r="P1751">
        <v>2.154E-2</v>
      </c>
      <c r="Q1751">
        <v>1</v>
      </c>
      <c r="R1751" t="s">
        <v>31</v>
      </c>
      <c r="S1751" s="1">
        <v>45646</v>
      </c>
      <c r="T1751">
        <v>2</v>
      </c>
      <c r="U1751">
        <v>2024</v>
      </c>
      <c r="V1751">
        <v>265249</v>
      </c>
      <c r="W1751" s="2">
        <v>6614611</v>
      </c>
    </row>
    <row r="1752" spans="1:23" x14ac:dyDescent="0.35">
      <c r="A1752" s="1">
        <v>45657</v>
      </c>
      <c r="B1752">
        <v>265249</v>
      </c>
      <c r="C1752" t="s">
        <v>23</v>
      </c>
      <c r="D1752">
        <v>259247</v>
      </c>
      <c r="E1752" t="s">
        <v>118</v>
      </c>
      <c r="F1752" t="s">
        <v>49</v>
      </c>
      <c r="G1752">
        <v>3018</v>
      </c>
      <c r="H1752">
        <v>1</v>
      </c>
      <c r="I1752" t="s">
        <v>26</v>
      </c>
      <c r="J1752">
        <v>22087</v>
      </c>
      <c r="K1752" t="s">
        <v>27</v>
      </c>
      <c r="L1752" t="s">
        <v>138</v>
      </c>
      <c r="M1752" t="s">
        <v>33</v>
      </c>
      <c r="N1752">
        <v>0</v>
      </c>
      <c r="O1752" t="s">
        <v>39</v>
      </c>
      <c r="P1752">
        <v>3</v>
      </c>
      <c r="Q1752">
        <v>3</v>
      </c>
      <c r="R1752" t="s">
        <v>31</v>
      </c>
      <c r="S1752" s="1">
        <v>45646</v>
      </c>
      <c r="T1752">
        <v>2</v>
      </c>
      <c r="U1752">
        <v>2024</v>
      </c>
      <c r="V1752">
        <v>265249</v>
      </c>
      <c r="W1752" s="2">
        <v>6614611</v>
      </c>
    </row>
    <row r="1753" spans="1:23" x14ac:dyDescent="0.35">
      <c r="A1753" s="1">
        <v>45657</v>
      </c>
      <c r="B1753">
        <v>265249</v>
      </c>
      <c r="C1753" t="s">
        <v>23</v>
      </c>
      <c r="D1753">
        <v>259247</v>
      </c>
      <c r="E1753" t="s">
        <v>118</v>
      </c>
      <c r="F1753" t="s">
        <v>49</v>
      </c>
      <c r="G1753">
        <v>3019</v>
      </c>
      <c r="H1753">
        <v>1</v>
      </c>
      <c r="I1753" t="s">
        <v>32</v>
      </c>
      <c r="J1753">
        <v>5953</v>
      </c>
      <c r="K1753" t="s">
        <v>27</v>
      </c>
      <c r="L1753" t="s">
        <v>32</v>
      </c>
      <c r="M1753" t="s">
        <v>33</v>
      </c>
      <c r="N1753">
        <v>50</v>
      </c>
      <c r="O1753" t="s">
        <v>30</v>
      </c>
      <c r="P1753">
        <v>5.5379999999999999E-2</v>
      </c>
      <c r="Q1753">
        <v>1</v>
      </c>
      <c r="R1753" t="s">
        <v>31</v>
      </c>
      <c r="S1753" s="1">
        <v>45646</v>
      </c>
      <c r="T1753">
        <v>2</v>
      </c>
      <c r="U1753">
        <v>2024</v>
      </c>
      <c r="V1753">
        <v>265249</v>
      </c>
      <c r="W1753" s="2">
        <v>6614611</v>
      </c>
    </row>
    <row r="1754" spans="1:23" x14ac:dyDescent="0.35">
      <c r="A1754" s="1">
        <v>45657</v>
      </c>
      <c r="B1754">
        <v>265249</v>
      </c>
      <c r="C1754" t="s">
        <v>23</v>
      </c>
      <c r="D1754">
        <v>259247</v>
      </c>
      <c r="E1754" t="s">
        <v>118</v>
      </c>
      <c r="F1754" t="s">
        <v>49</v>
      </c>
      <c r="G1754">
        <v>3016</v>
      </c>
      <c r="H1754">
        <v>2</v>
      </c>
      <c r="I1754" t="s">
        <v>55</v>
      </c>
      <c r="J1754">
        <v>1395</v>
      </c>
      <c r="K1754" t="s">
        <v>69</v>
      </c>
      <c r="L1754" t="s">
        <v>114</v>
      </c>
      <c r="M1754" t="s">
        <v>33</v>
      </c>
      <c r="N1754">
        <v>75</v>
      </c>
      <c r="O1754" t="s">
        <v>30</v>
      </c>
      <c r="P1754">
        <v>9.2310000000000003E-2</v>
      </c>
      <c r="Q1754">
        <v>1</v>
      </c>
      <c r="R1754" t="s">
        <v>31</v>
      </c>
      <c r="S1754" s="1">
        <v>45646</v>
      </c>
      <c r="T1754">
        <v>2</v>
      </c>
      <c r="U1754">
        <v>2024</v>
      </c>
      <c r="V1754">
        <v>265249</v>
      </c>
      <c r="W1754" s="2">
        <v>6614611</v>
      </c>
    </row>
    <row r="1755" spans="1:23" x14ac:dyDescent="0.35">
      <c r="A1755" s="1">
        <v>45657</v>
      </c>
      <c r="B1755">
        <v>265249</v>
      </c>
      <c r="C1755" t="s">
        <v>23</v>
      </c>
      <c r="D1755">
        <v>259247</v>
      </c>
      <c r="E1755" t="s">
        <v>118</v>
      </c>
      <c r="F1755" t="s">
        <v>49</v>
      </c>
      <c r="G1755">
        <v>3016</v>
      </c>
      <c r="H1755">
        <v>2</v>
      </c>
      <c r="I1755" t="s">
        <v>55</v>
      </c>
      <c r="J1755">
        <v>1395</v>
      </c>
      <c r="K1755" t="s">
        <v>69</v>
      </c>
      <c r="L1755" t="s">
        <v>114</v>
      </c>
      <c r="M1755" t="s">
        <v>33</v>
      </c>
      <c r="N1755">
        <v>0</v>
      </c>
      <c r="O1755" t="s">
        <v>39</v>
      </c>
      <c r="P1755">
        <v>1</v>
      </c>
      <c r="Q1755">
        <v>1</v>
      </c>
      <c r="R1755" t="s">
        <v>31</v>
      </c>
      <c r="S1755" s="1">
        <v>45646</v>
      </c>
      <c r="T1755">
        <v>2</v>
      </c>
      <c r="U1755">
        <v>2024</v>
      </c>
      <c r="V1755">
        <v>265249</v>
      </c>
      <c r="W1755" s="2">
        <v>6614611</v>
      </c>
    </row>
    <row r="1756" spans="1:23" x14ac:dyDescent="0.35">
      <c r="A1756" s="1">
        <v>45657</v>
      </c>
      <c r="B1756">
        <v>265249</v>
      </c>
      <c r="C1756" t="s">
        <v>23</v>
      </c>
      <c r="D1756">
        <v>259247</v>
      </c>
      <c r="E1756" t="s">
        <v>118</v>
      </c>
      <c r="F1756" t="s">
        <v>49</v>
      </c>
      <c r="G1756">
        <v>3018</v>
      </c>
      <c r="H1756">
        <v>1</v>
      </c>
      <c r="I1756" t="s">
        <v>26</v>
      </c>
      <c r="J1756">
        <v>22086</v>
      </c>
      <c r="K1756" t="s">
        <v>27</v>
      </c>
      <c r="L1756" t="s">
        <v>143</v>
      </c>
      <c r="M1756" t="s">
        <v>33</v>
      </c>
      <c r="N1756">
        <v>21</v>
      </c>
      <c r="O1756" t="s">
        <v>30</v>
      </c>
      <c r="P1756">
        <v>2.5850000000000001E-2</v>
      </c>
      <c r="Q1756">
        <v>1</v>
      </c>
      <c r="R1756" t="s">
        <v>31</v>
      </c>
      <c r="S1756" s="1">
        <v>45646</v>
      </c>
      <c r="T1756">
        <v>2</v>
      </c>
      <c r="U1756">
        <v>2024</v>
      </c>
      <c r="V1756">
        <v>265249</v>
      </c>
      <c r="W1756" s="2">
        <v>6614611</v>
      </c>
    </row>
    <row r="1757" spans="1:23" x14ac:dyDescent="0.35">
      <c r="A1757" s="1">
        <v>45657</v>
      </c>
      <c r="B1757">
        <v>265249</v>
      </c>
      <c r="C1757" t="s">
        <v>23</v>
      </c>
      <c r="D1757">
        <v>259247</v>
      </c>
      <c r="E1757" t="s">
        <v>118</v>
      </c>
      <c r="F1757" t="s">
        <v>49</v>
      </c>
      <c r="G1757">
        <v>3018</v>
      </c>
      <c r="H1757">
        <v>1</v>
      </c>
      <c r="I1757" t="s">
        <v>26</v>
      </c>
      <c r="J1757">
        <v>22087</v>
      </c>
      <c r="K1757" t="s">
        <v>27</v>
      </c>
      <c r="L1757" t="s">
        <v>138</v>
      </c>
      <c r="M1757" t="s">
        <v>33</v>
      </c>
      <c r="N1757">
        <v>30</v>
      </c>
      <c r="O1757" t="s">
        <v>30</v>
      </c>
      <c r="P1757">
        <v>3.6920000000000001E-2</v>
      </c>
      <c r="Q1757">
        <v>1</v>
      </c>
      <c r="R1757" t="s">
        <v>31</v>
      </c>
      <c r="S1757" s="1">
        <v>45646</v>
      </c>
      <c r="T1757">
        <v>2</v>
      </c>
      <c r="U1757">
        <v>2024</v>
      </c>
      <c r="V1757">
        <v>265249</v>
      </c>
      <c r="W1757" s="2">
        <v>6614611</v>
      </c>
    </row>
    <row r="1758" spans="1:23" x14ac:dyDescent="0.35">
      <c r="A1758" s="1">
        <v>45657</v>
      </c>
      <c r="B1758">
        <v>265249</v>
      </c>
      <c r="C1758" t="s">
        <v>23</v>
      </c>
      <c r="D1758">
        <v>259247</v>
      </c>
      <c r="E1758" t="s">
        <v>118</v>
      </c>
      <c r="F1758" t="s">
        <v>49</v>
      </c>
      <c r="G1758">
        <v>3019</v>
      </c>
      <c r="H1758">
        <v>1</v>
      </c>
      <c r="I1758" t="s">
        <v>32</v>
      </c>
      <c r="J1758">
        <v>5953</v>
      </c>
      <c r="K1758" t="s">
        <v>27</v>
      </c>
      <c r="L1758" t="s">
        <v>32</v>
      </c>
      <c r="M1758" t="s">
        <v>33</v>
      </c>
      <c r="N1758">
        <v>60</v>
      </c>
      <c r="O1758" t="s">
        <v>30</v>
      </c>
      <c r="P1758">
        <v>0.24</v>
      </c>
      <c r="Q1758">
        <v>14</v>
      </c>
      <c r="R1758" t="s">
        <v>31</v>
      </c>
      <c r="S1758" s="1">
        <v>45646</v>
      </c>
      <c r="T1758">
        <v>2</v>
      </c>
      <c r="U1758">
        <v>2024</v>
      </c>
      <c r="V1758">
        <v>265249</v>
      </c>
      <c r="W1758" s="2">
        <v>6614611</v>
      </c>
    </row>
    <row r="1759" spans="1:23" x14ac:dyDescent="0.35">
      <c r="A1759" s="1">
        <v>45657</v>
      </c>
      <c r="B1759">
        <v>265249</v>
      </c>
      <c r="C1759" t="s">
        <v>23</v>
      </c>
      <c r="D1759">
        <v>259247</v>
      </c>
      <c r="E1759" t="s">
        <v>118</v>
      </c>
      <c r="F1759" t="s">
        <v>49</v>
      </c>
      <c r="G1759">
        <v>3019</v>
      </c>
      <c r="H1759">
        <v>1</v>
      </c>
      <c r="I1759" t="s">
        <v>32</v>
      </c>
      <c r="J1759">
        <v>5953</v>
      </c>
      <c r="K1759" t="s">
        <v>27</v>
      </c>
      <c r="L1759" t="s">
        <v>32</v>
      </c>
      <c r="M1759" t="s">
        <v>33</v>
      </c>
      <c r="N1759">
        <v>27.5</v>
      </c>
      <c r="O1759" t="s">
        <v>30</v>
      </c>
      <c r="P1759">
        <v>3.3849999999999998E-2</v>
      </c>
      <c r="Q1759">
        <v>1</v>
      </c>
      <c r="R1759" t="s">
        <v>31</v>
      </c>
      <c r="S1759" s="1">
        <v>45646</v>
      </c>
      <c r="T1759">
        <v>2</v>
      </c>
      <c r="U1759">
        <v>2024</v>
      </c>
      <c r="V1759">
        <v>265249</v>
      </c>
      <c r="W1759" s="2">
        <v>6614611</v>
      </c>
    </row>
    <row r="1760" spans="1:23" x14ac:dyDescent="0.35">
      <c r="A1760" s="1">
        <v>45657</v>
      </c>
      <c r="B1760">
        <v>265249</v>
      </c>
      <c r="C1760" t="s">
        <v>23</v>
      </c>
      <c r="D1760">
        <v>259247</v>
      </c>
      <c r="E1760" t="s">
        <v>118</v>
      </c>
      <c r="F1760" t="s">
        <v>49</v>
      </c>
      <c r="G1760">
        <v>3016</v>
      </c>
      <c r="H1760">
        <v>2</v>
      </c>
      <c r="I1760" t="s">
        <v>55</v>
      </c>
      <c r="J1760">
        <v>1395</v>
      </c>
      <c r="K1760" t="s">
        <v>56</v>
      </c>
      <c r="L1760" t="s">
        <v>85</v>
      </c>
      <c r="M1760" t="s">
        <v>33</v>
      </c>
      <c r="N1760">
        <v>45</v>
      </c>
      <c r="O1760" t="s">
        <v>30</v>
      </c>
      <c r="P1760">
        <v>5.5379999999999999E-2</v>
      </c>
      <c r="Q1760">
        <v>1</v>
      </c>
      <c r="R1760" t="s">
        <v>31</v>
      </c>
      <c r="S1760" s="1">
        <v>45646</v>
      </c>
      <c r="T1760">
        <v>2</v>
      </c>
      <c r="U1760">
        <v>2024</v>
      </c>
      <c r="V1760">
        <v>265249</v>
      </c>
      <c r="W1760" s="2">
        <v>6614611</v>
      </c>
    </row>
    <row r="1761" spans="1:23" x14ac:dyDescent="0.35">
      <c r="A1761" s="1">
        <v>45657</v>
      </c>
      <c r="B1761">
        <v>265249</v>
      </c>
      <c r="C1761" t="s">
        <v>23</v>
      </c>
      <c r="D1761">
        <v>259247</v>
      </c>
      <c r="E1761" t="s">
        <v>118</v>
      </c>
      <c r="F1761" t="s">
        <v>49</v>
      </c>
      <c r="G1761">
        <v>3016</v>
      </c>
      <c r="H1761">
        <v>2</v>
      </c>
      <c r="I1761" t="s">
        <v>55</v>
      </c>
      <c r="J1761">
        <v>1395</v>
      </c>
      <c r="K1761" t="s">
        <v>56</v>
      </c>
      <c r="L1761" t="s">
        <v>85</v>
      </c>
      <c r="M1761" t="s">
        <v>33</v>
      </c>
      <c r="N1761">
        <v>0</v>
      </c>
      <c r="O1761" t="s">
        <v>39</v>
      </c>
      <c r="P1761">
        <v>1</v>
      </c>
      <c r="Q1761">
        <v>1</v>
      </c>
      <c r="R1761" t="s">
        <v>31</v>
      </c>
      <c r="S1761" s="1">
        <v>45646</v>
      </c>
      <c r="T1761">
        <v>2</v>
      </c>
      <c r="U1761">
        <v>2024</v>
      </c>
      <c r="V1761">
        <v>265249</v>
      </c>
      <c r="W1761" s="2">
        <v>6614611</v>
      </c>
    </row>
    <row r="1762" spans="1:23" x14ac:dyDescent="0.35">
      <c r="A1762" s="1">
        <v>45657</v>
      </c>
      <c r="B1762">
        <v>265249</v>
      </c>
      <c r="C1762" t="s">
        <v>23</v>
      </c>
      <c r="D1762">
        <v>259247</v>
      </c>
      <c r="E1762" t="s">
        <v>118</v>
      </c>
      <c r="F1762" t="s">
        <v>49</v>
      </c>
      <c r="G1762">
        <v>3016</v>
      </c>
      <c r="H1762">
        <v>2</v>
      </c>
      <c r="I1762" t="s">
        <v>55</v>
      </c>
      <c r="J1762">
        <v>1215</v>
      </c>
      <c r="K1762" t="s">
        <v>69</v>
      </c>
      <c r="L1762" t="s">
        <v>88</v>
      </c>
      <c r="M1762" t="s">
        <v>33</v>
      </c>
      <c r="N1762">
        <v>45</v>
      </c>
      <c r="O1762" t="s">
        <v>30</v>
      </c>
      <c r="P1762">
        <v>0.11076999999999999</v>
      </c>
      <c r="Q1762">
        <v>2</v>
      </c>
      <c r="R1762" t="s">
        <v>31</v>
      </c>
      <c r="S1762" s="1">
        <v>45646</v>
      </c>
      <c r="T1762">
        <v>2</v>
      </c>
      <c r="U1762">
        <v>2024</v>
      </c>
      <c r="V1762">
        <v>265249</v>
      </c>
      <c r="W1762" s="2">
        <v>6614611</v>
      </c>
    </row>
    <row r="1763" spans="1:23" x14ac:dyDescent="0.35">
      <c r="A1763" s="1">
        <v>45657</v>
      </c>
      <c r="B1763">
        <v>265249</v>
      </c>
      <c r="C1763" t="s">
        <v>23</v>
      </c>
      <c r="D1763">
        <v>259247</v>
      </c>
      <c r="E1763" t="s">
        <v>118</v>
      </c>
      <c r="F1763" t="s">
        <v>49</v>
      </c>
      <c r="G1763">
        <v>3016</v>
      </c>
      <c r="H1763">
        <v>2</v>
      </c>
      <c r="I1763" t="s">
        <v>55</v>
      </c>
      <c r="J1763">
        <v>1215</v>
      </c>
      <c r="K1763" t="s">
        <v>69</v>
      </c>
      <c r="L1763" t="s">
        <v>88</v>
      </c>
      <c r="M1763" t="s">
        <v>33</v>
      </c>
      <c r="N1763">
        <v>0</v>
      </c>
      <c r="O1763" t="s">
        <v>39</v>
      </c>
      <c r="P1763">
        <v>2</v>
      </c>
      <c r="Q1763">
        <v>2</v>
      </c>
      <c r="R1763" t="s">
        <v>31</v>
      </c>
      <c r="S1763" s="1">
        <v>45646</v>
      </c>
      <c r="T1763">
        <v>2</v>
      </c>
      <c r="U1763">
        <v>2024</v>
      </c>
      <c r="V1763">
        <v>265249</v>
      </c>
      <c r="W1763" s="2">
        <v>6614611</v>
      </c>
    </row>
    <row r="1764" spans="1:23" x14ac:dyDescent="0.35">
      <c r="A1764" s="1">
        <v>45657</v>
      </c>
      <c r="B1764">
        <v>265249</v>
      </c>
      <c r="C1764" t="s">
        <v>23</v>
      </c>
      <c r="D1764">
        <v>259247</v>
      </c>
      <c r="E1764" t="s">
        <v>118</v>
      </c>
      <c r="F1764" t="s">
        <v>49</v>
      </c>
      <c r="G1764">
        <v>3018</v>
      </c>
      <c r="H1764">
        <v>1</v>
      </c>
      <c r="I1764" t="s">
        <v>26</v>
      </c>
      <c r="J1764">
        <v>22086</v>
      </c>
      <c r="K1764" t="s">
        <v>27</v>
      </c>
      <c r="L1764" t="s">
        <v>143</v>
      </c>
      <c r="M1764" t="s">
        <v>33</v>
      </c>
      <c r="N1764">
        <v>32.5</v>
      </c>
      <c r="O1764" t="s">
        <v>30</v>
      </c>
      <c r="P1764">
        <v>0.04</v>
      </c>
      <c r="Q1764">
        <v>1</v>
      </c>
      <c r="R1764" t="s">
        <v>31</v>
      </c>
      <c r="S1764" s="1">
        <v>45646</v>
      </c>
      <c r="T1764">
        <v>2</v>
      </c>
      <c r="U1764">
        <v>2024</v>
      </c>
      <c r="V1764">
        <v>265249</v>
      </c>
      <c r="W1764" s="2">
        <v>6614611</v>
      </c>
    </row>
    <row r="1765" spans="1:23" x14ac:dyDescent="0.35">
      <c r="A1765" s="1">
        <v>45657</v>
      </c>
      <c r="B1765">
        <v>265249</v>
      </c>
      <c r="C1765" t="s">
        <v>23</v>
      </c>
      <c r="D1765">
        <v>259247</v>
      </c>
      <c r="E1765" t="s">
        <v>118</v>
      </c>
      <c r="F1765" t="s">
        <v>49</v>
      </c>
      <c r="G1765">
        <v>3018</v>
      </c>
      <c r="H1765">
        <v>1</v>
      </c>
      <c r="I1765" t="s">
        <v>26</v>
      </c>
      <c r="J1765">
        <v>22088</v>
      </c>
      <c r="K1765" t="s">
        <v>27</v>
      </c>
      <c r="L1765" t="s">
        <v>144</v>
      </c>
      <c r="M1765" t="s">
        <v>33</v>
      </c>
      <c r="N1765">
        <v>21</v>
      </c>
      <c r="O1765" t="s">
        <v>30</v>
      </c>
      <c r="P1765">
        <v>2.5850000000000001E-2</v>
      </c>
      <c r="Q1765">
        <v>1</v>
      </c>
      <c r="R1765" t="s">
        <v>31</v>
      </c>
      <c r="S1765" s="1">
        <v>45646</v>
      </c>
      <c r="T1765">
        <v>2</v>
      </c>
      <c r="U1765">
        <v>2024</v>
      </c>
      <c r="V1765">
        <v>265249</v>
      </c>
      <c r="W1765" s="2">
        <v>6614611</v>
      </c>
    </row>
    <row r="1766" spans="1:23" x14ac:dyDescent="0.35">
      <c r="A1766" s="1">
        <v>45657</v>
      </c>
      <c r="B1766">
        <v>265249</v>
      </c>
      <c r="C1766" t="s">
        <v>23</v>
      </c>
      <c r="D1766">
        <v>259247</v>
      </c>
      <c r="E1766" t="s">
        <v>118</v>
      </c>
      <c r="F1766" t="s">
        <v>49</v>
      </c>
      <c r="G1766">
        <v>3018</v>
      </c>
      <c r="H1766">
        <v>1</v>
      </c>
      <c r="I1766" t="s">
        <v>26</v>
      </c>
      <c r="J1766">
        <v>22088</v>
      </c>
      <c r="K1766" t="s">
        <v>27</v>
      </c>
      <c r="L1766" t="s">
        <v>144</v>
      </c>
      <c r="M1766" t="s">
        <v>33</v>
      </c>
      <c r="N1766">
        <v>0</v>
      </c>
      <c r="O1766" t="s">
        <v>39</v>
      </c>
      <c r="P1766">
        <v>3</v>
      </c>
      <c r="Q1766">
        <v>3</v>
      </c>
      <c r="R1766" t="s">
        <v>31</v>
      </c>
      <c r="S1766" s="1">
        <v>45646</v>
      </c>
      <c r="T1766">
        <v>2</v>
      </c>
      <c r="U1766">
        <v>2024</v>
      </c>
      <c r="V1766">
        <v>265249</v>
      </c>
      <c r="W1766" s="2">
        <v>6614611</v>
      </c>
    </row>
    <row r="1767" spans="1:23" x14ac:dyDescent="0.35">
      <c r="A1767" s="1">
        <v>45657</v>
      </c>
      <c r="B1767">
        <v>265249</v>
      </c>
      <c r="C1767" t="s">
        <v>23</v>
      </c>
      <c r="D1767">
        <v>259247</v>
      </c>
      <c r="E1767" t="s">
        <v>118</v>
      </c>
      <c r="F1767" t="s">
        <v>49</v>
      </c>
      <c r="G1767">
        <v>3018</v>
      </c>
      <c r="H1767">
        <v>1</v>
      </c>
      <c r="I1767" t="s">
        <v>26</v>
      </c>
      <c r="J1767">
        <v>22086</v>
      </c>
      <c r="K1767" t="s">
        <v>27</v>
      </c>
      <c r="L1767" t="s">
        <v>143</v>
      </c>
      <c r="M1767" t="s">
        <v>33</v>
      </c>
      <c r="N1767">
        <v>8.5</v>
      </c>
      <c r="O1767" t="s">
        <v>30</v>
      </c>
      <c r="P1767">
        <v>1.0460000000000001E-2</v>
      </c>
      <c r="Q1767">
        <v>1</v>
      </c>
      <c r="R1767" t="s">
        <v>31</v>
      </c>
      <c r="S1767" s="1">
        <v>45646</v>
      </c>
      <c r="T1767">
        <v>2</v>
      </c>
      <c r="U1767">
        <v>2024</v>
      </c>
      <c r="V1767">
        <v>265249</v>
      </c>
      <c r="W1767" s="2">
        <v>6614611</v>
      </c>
    </row>
    <row r="1768" spans="1:23" x14ac:dyDescent="0.35">
      <c r="A1768" s="1">
        <v>45657</v>
      </c>
      <c r="B1768">
        <v>265249</v>
      </c>
      <c r="C1768" t="s">
        <v>23</v>
      </c>
      <c r="D1768">
        <v>259247</v>
      </c>
      <c r="E1768" t="s">
        <v>118</v>
      </c>
      <c r="F1768" t="s">
        <v>49</v>
      </c>
      <c r="G1768">
        <v>3016</v>
      </c>
      <c r="H1768">
        <v>2</v>
      </c>
      <c r="I1768" t="s">
        <v>55</v>
      </c>
      <c r="J1768">
        <v>1333</v>
      </c>
      <c r="K1768" t="s">
        <v>69</v>
      </c>
      <c r="L1768" t="s">
        <v>84</v>
      </c>
      <c r="M1768" t="s">
        <v>33</v>
      </c>
      <c r="N1768">
        <v>60</v>
      </c>
      <c r="O1768" t="s">
        <v>30</v>
      </c>
      <c r="P1768">
        <v>0.36923</v>
      </c>
      <c r="Q1768">
        <v>5</v>
      </c>
      <c r="R1768" t="s">
        <v>31</v>
      </c>
      <c r="S1768" s="1">
        <v>45646</v>
      </c>
      <c r="T1768">
        <v>2</v>
      </c>
      <c r="U1768">
        <v>2024</v>
      </c>
      <c r="V1768">
        <v>265249</v>
      </c>
      <c r="W1768" s="2">
        <v>6614611</v>
      </c>
    </row>
    <row r="1769" spans="1:23" x14ac:dyDescent="0.35">
      <c r="A1769" s="1">
        <v>45657</v>
      </c>
      <c r="B1769">
        <v>265249</v>
      </c>
      <c r="C1769" t="s">
        <v>23</v>
      </c>
      <c r="D1769">
        <v>259247</v>
      </c>
      <c r="E1769" t="s">
        <v>118</v>
      </c>
      <c r="F1769" t="s">
        <v>49</v>
      </c>
      <c r="G1769">
        <v>3016</v>
      </c>
      <c r="H1769">
        <v>2</v>
      </c>
      <c r="I1769" t="s">
        <v>55</v>
      </c>
      <c r="J1769">
        <v>1333</v>
      </c>
      <c r="K1769" t="s">
        <v>69</v>
      </c>
      <c r="L1769" t="s">
        <v>84</v>
      </c>
      <c r="M1769" t="s">
        <v>33</v>
      </c>
      <c r="N1769">
        <v>0</v>
      </c>
      <c r="O1769" t="s">
        <v>39</v>
      </c>
      <c r="P1769">
        <v>2</v>
      </c>
      <c r="Q1769">
        <v>2</v>
      </c>
      <c r="R1769" t="s">
        <v>31</v>
      </c>
      <c r="S1769" s="1">
        <v>45646</v>
      </c>
      <c r="T1769">
        <v>2</v>
      </c>
      <c r="U1769">
        <v>2024</v>
      </c>
      <c r="V1769">
        <v>265249</v>
      </c>
      <c r="W1769" s="2">
        <v>6614611</v>
      </c>
    </row>
    <row r="1770" spans="1:23" x14ac:dyDescent="0.35">
      <c r="A1770" s="1">
        <v>45657</v>
      </c>
      <c r="B1770">
        <v>265249</v>
      </c>
      <c r="C1770" t="s">
        <v>23</v>
      </c>
      <c r="D1770">
        <v>259247</v>
      </c>
      <c r="E1770" t="s">
        <v>118</v>
      </c>
      <c r="F1770" t="s">
        <v>49</v>
      </c>
      <c r="G1770">
        <v>3016</v>
      </c>
      <c r="H1770">
        <v>2</v>
      </c>
      <c r="I1770" t="s">
        <v>55</v>
      </c>
      <c r="J1770">
        <v>1206</v>
      </c>
      <c r="K1770" t="s">
        <v>27</v>
      </c>
      <c r="L1770" t="s">
        <v>101</v>
      </c>
      <c r="M1770" t="s">
        <v>33</v>
      </c>
      <c r="N1770">
        <v>90</v>
      </c>
      <c r="O1770" t="s">
        <v>30</v>
      </c>
      <c r="P1770">
        <v>1.3292299999999999</v>
      </c>
      <c r="Q1770">
        <v>12</v>
      </c>
      <c r="R1770" t="s">
        <v>31</v>
      </c>
      <c r="S1770" s="1">
        <v>45646</v>
      </c>
      <c r="T1770">
        <v>2</v>
      </c>
      <c r="U1770">
        <v>2024</v>
      </c>
      <c r="V1770">
        <v>265249</v>
      </c>
      <c r="W1770" s="2">
        <v>6614611</v>
      </c>
    </row>
    <row r="1771" spans="1:23" x14ac:dyDescent="0.35">
      <c r="A1771" s="1">
        <v>45657</v>
      </c>
      <c r="B1771">
        <v>265249</v>
      </c>
      <c r="C1771" t="s">
        <v>23</v>
      </c>
      <c r="D1771">
        <v>259247</v>
      </c>
      <c r="E1771" t="s">
        <v>118</v>
      </c>
      <c r="F1771" t="s">
        <v>49</v>
      </c>
      <c r="G1771">
        <v>3016</v>
      </c>
      <c r="H1771">
        <v>2</v>
      </c>
      <c r="I1771" t="s">
        <v>55</v>
      </c>
      <c r="J1771">
        <v>1206</v>
      </c>
      <c r="K1771" t="s">
        <v>27</v>
      </c>
      <c r="L1771" t="s">
        <v>101</v>
      </c>
      <c r="M1771" t="s">
        <v>33</v>
      </c>
      <c r="N1771">
        <v>0</v>
      </c>
      <c r="O1771" t="s">
        <v>39</v>
      </c>
      <c r="P1771">
        <v>12</v>
      </c>
      <c r="Q1771">
        <v>12</v>
      </c>
      <c r="R1771" t="s">
        <v>31</v>
      </c>
      <c r="S1771" s="1">
        <v>45646</v>
      </c>
      <c r="T1771">
        <v>2</v>
      </c>
      <c r="U1771">
        <v>2024</v>
      </c>
      <c r="V1771">
        <v>265249</v>
      </c>
      <c r="W1771" s="2">
        <v>6614611</v>
      </c>
    </row>
    <row r="1772" spans="1:23" x14ac:dyDescent="0.35">
      <c r="A1772" s="1">
        <v>45657</v>
      </c>
      <c r="B1772">
        <v>265249</v>
      </c>
      <c r="C1772" t="s">
        <v>23</v>
      </c>
      <c r="D1772">
        <v>259247</v>
      </c>
      <c r="E1772" t="s">
        <v>118</v>
      </c>
      <c r="F1772" t="s">
        <v>49</v>
      </c>
      <c r="G1772">
        <v>3019</v>
      </c>
      <c r="H1772">
        <v>1</v>
      </c>
      <c r="I1772" t="s">
        <v>32</v>
      </c>
      <c r="J1772">
        <v>5953</v>
      </c>
      <c r="K1772" t="s">
        <v>27</v>
      </c>
      <c r="L1772" t="s">
        <v>32</v>
      </c>
      <c r="M1772" t="s">
        <v>33</v>
      </c>
      <c r="N1772">
        <v>47.5</v>
      </c>
      <c r="O1772" t="s">
        <v>30</v>
      </c>
      <c r="P1772">
        <v>0.11076999999999999</v>
      </c>
      <c r="Q1772">
        <v>2</v>
      </c>
      <c r="R1772" t="s">
        <v>31</v>
      </c>
      <c r="S1772" s="1">
        <v>45646</v>
      </c>
      <c r="T1772">
        <v>2</v>
      </c>
      <c r="U1772">
        <v>2024</v>
      </c>
      <c r="V1772">
        <v>265249</v>
      </c>
      <c r="W1772" s="2">
        <v>6614611</v>
      </c>
    </row>
    <row r="1773" spans="1:23" x14ac:dyDescent="0.35">
      <c r="A1773" s="1">
        <v>45657</v>
      </c>
      <c r="B1773">
        <v>265249</v>
      </c>
      <c r="C1773" t="s">
        <v>23</v>
      </c>
      <c r="D1773">
        <v>259247</v>
      </c>
      <c r="E1773" t="s">
        <v>118</v>
      </c>
      <c r="F1773" t="s">
        <v>49</v>
      </c>
      <c r="G1773">
        <v>3018</v>
      </c>
      <c r="H1773">
        <v>1</v>
      </c>
      <c r="I1773" t="s">
        <v>26</v>
      </c>
      <c r="J1773">
        <v>22088</v>
      </c>
      <c r="K1773" t="s">
        <v>27</v>
      </c>
      <c r="L1773" t="s">
        <v>144</v>
      </c>
      <c r="M1773" t="s">
        <v>33</v>
      </c>
      <c r="N1773">
        <v>32.5</v>
      </c>
      <c r="O1773" t="s">
        <v>30</v>
      </c>
      <c r="P1773">
        <v>0.08</v>
      </c>
      <c r="Q1773">
        <v>2</v>
      </c>
      <c r="R1773" t="s">
        <v>31</v>
      </c>
      <c r="S1773" s="1">
        <v>45646</v>
      </c>
      <c r="T1773">
        <v>2</v>
      </c>
      <c r="U1773">
        <v>2024</v>
      </c>
      <c r="V1773">
        <v>265249</v>
      </c>
      <c r="W1773" s="2">
        <v>6614611</v>
      </c>
    </row>
    <row r="1774" spans="1:23" x14ac:dyDescent="0.35">
      <c r="A1774" s="1">
        <v>45657</v>
      </c>
      <c r="B1774">
        <v>265249</v>
      </c>
      <c r="C1774" t="s">
        <v>23</v>
      </c>
      <c r="D1774">
        <v>259247</v>
      </c>
      <c r="E1774" t="s">
        <v>118</v>
      </c>
      <c r="F1774" t="s">
        <v>49</v>
      </c>
      <c r="G1774">
        <v>3018</v>
      </c>
      <c r="H1774">
        <v>1</v>
      </c>
      <c r="I1774" t="s">
        <v>26</v>
      </c>
      <c r="J1774">
        <v>6432</v>
      </c>
      <c r="K1774" t="s">
        <v>27</v>
      </c>
      <c r="L1774" t="s">
        <v>45</v>
      </c>
      <c r="M1774" t="s">
        <v>33</v>
      </c>
      <c r="N1774">
        <v>27.5</v>
      </c>
      <c r="O1774" t="s">
        <v>30</v>
      </c>
      <c r="P1774">
        <v>3.3849999999999998E-2</v>
      </c>
      <c r="Q1774">
        <v>1</v>
      </c>
      <c r="R1774" t="s">
        <v>31</v>
      </c>
      <c r="S1774" s="1">
        <v>45646</v>
      </c>
      <c r="T1774">
        <v>2</v>
      </c>
      <c r="U1774">
        <v>2024</v>
      </c>
      <c r="V1774">
        <v>265249</v>
      </c>
      <c r="W1774" s="2">
        <v>6614611</v>
      </c>
    </row>
    <row r="1775" spans="1:23" x14ac:dyDescent="0.35">
      <c r="A1775" s="1">
        <v>45657</v>
      </c>
      <c r="B1775">
        <v>265249</v>
      </c>
      <c r="C1775" t="s">
        <v>23</v>
      </c>
      <c r="D1775">
        <v>259247</v>
      </c>
      <c r="E1775" t="s">
        <v>118</v>
      </c>
      <c r="F1775" t="s">
        <v>49</v>
      </c>
      <c r="G1775">
        <v>3016</v>
      </c>
      <c r="H1775">
        <v>2</v>
      </c>
      <c r="I1775" t="s">
        <v>55</v>
      </c>
      <c r="J1775">
        <v>1206</v>
      </c>
      <c r="K1775" t="s">
        <v>56</v>
      </c>
      <c r="L1775" t="s">
        <v>105</v>
      </c>
      <c r="M1775" t="s">
        <v>33</v>
      </c>
      <c r="N1775">
        <v>180</v>
      </c>
      <c r="O1775" t="s">
        <v>30</v>
      </c>
      <c r="P1775">
        <v>0.44307999999999997</v>
      </c>
      <c r="Q1775">
        <v>2</v>
      </c>
      <c r="R1775" t="s">
        <v>31</v>
      </c>
      <c r="S1775" s="1">
        <v>45646</v>
      </c>
      <c r="T1775">
        <v>2</v>
      </c>
      <c r="U1775">
        <v>2024</v>
      </c>
      <c r="V1775">
        <v>265249</v>
      </c>
      <c r="W1775" s="2">
        <v>6614611</v>
      </c>
    </row>
    <row r="1776" spans="1:23" x14ac:dyDescent="0.35">
      <c r="A1776" s="1">
        <v>45657</v>
      </c>
      <c r="B1776">
        <v>265249</v>
      </c>
      <c r="C1776" t="s">
        <v>23</v>
      </c>
      <c r="D1776">
        <v>259247</v>
      </c>
      <c r="E1776" t="s">
        <v>118</v>
      </c>
      <c r="F1776" t="s">
        <v>49</v>
      </c>
      <c r="G1776">
        <v>3018</v>
      </c>
      <c r="H1776">
        <v>1</v>
      </c>
      <c r="I1776" t="s">
        <v>26</v>
      </c>
      <c r="J1776">
        <v>22086</v>
      </c>
      <c r="K1776" t="s">
        <v>27</v>
      </c>
      <c r="L1776" t="s">
        <v>143</v>
      </c>
      <c r="M1776" t="s">
        <v>33</v>
      </c>
      <c r="N1776">
        <v>30</v>
      </c>
      <c r="O1776" t="s">
        <v>30</v>
      </c>
      <c r="P1776">
        <v>3.6920000000000001E-2</v>
      </c>
      <c r="Q1776">
        <v>1</v>
      </c>
      <c r="R1776" t="s">
        <v>31</v>
      </c>
      <c r="S1776" s="1">
        <v>45646</v>
      </c>
      <c r="T1776">
        <v>2</v>
      </c>
      <c r="U1776">
        <v>2024</v>
      </c>
      <c r="V1776">
        <v>265249</v>
      </c>
      <c r="W1776" s="2">
        <v>6614611</v>
      </c>
    </row>
    <row r="1777" spans="1:23" x14ac:dyDescent="0.35">
      <c r="A1777" s="1">
        <v>45657</v>
      </c>
      <c r="B1777">
        <v>265249</v>
      </c>
      <c r="C1777" t="s">
        <v>23</v>
      </c>
      <c r="D1777">
        <v>259247</v>
      </c>
      <c r="E1777" t="s">
        <v>118</v>
      </c>
      <c r="F1777" t="s">
        <v>49</v>
      </c>
      <c r="G1777">
        <v>3018</v>
      </c>
      <c r="H1777">
        <v>1</v>
      </c>
      <c r="I1777" t="s">
        <v>26</v>
      </c>
      <c r="J1777">
        <v>22086</v>
      </c>
      <c r="K1777" t="s">
        <v>27</v>
      </c>
      <c r="L1777" t="s">
        <v>143</v>
      </c>
      <c r="M1777" t="s">
        <v>33</v>
      </c>
      <c r="N1777">
        <v>20</v>
      </c>
      <c r="O1777" t="s">
        <v>30</v>
      </c>
      <c r="P1777">
        <v>2.462E-2</v>
      </c>
      <c r="Q1777">
        <v>1</v>
      </c>
      <c r="R1777" t="s">
        <v>31</v>
      </c>
      <c r="S1777" s="1">
        <v>45646</v>
      </c>
      <c r="T1777">
        <v>2</v>
      </c>
      <c r="U1777">
        <v>2024</v>
      </c>
      <c r="V1777">
        <v>265249</v>
      </c>
      <c r="W1777" s="2">
        <v>6614611</v>
      </c>
    </row>
    <row r="1778" spans="1:23" x14ac:dyDescent="0.35">
      <c r="A1778" s="1">
        <v>45657</v>
      </c>
      <c r="B1778">
        <v>265249</v>
      </c>
      <c r="C1778" t="s">
        <v>23</v>
      </c>
      <c r="D1778">
        <v>259247</v>
      </c>
      <c r="E1778" t="s">
        <v>118</v>
      </c>
      <c r="F1778" t="s">
        <v>49</v>
      </c>
      <c r="G1778">
        <v>3018</v>
      </c>
      <c r="H1778">
        <v>1</v>
      </c>
      <c r="I1778" t="s">
        <v>26</v>
      </c>
      <c r="J1778">
        <v>22075</v>
      </c>
      <c r="K1778" t="s">
        <v>27</v>
      </c>
      <c r="L1778" t="s">
        <v>151</v>
      </c>
      <c r="M1778" t="s">
        <v>33</v>
      </c>
      <c r="N1778">
        <v>29</v>
      </c>
      <c r="O1778" t="s">
        <v>30</v>
      </c>
      <c r="P1778">
        <v>3.569E-2</v>
      </c>
      <c r="Q1778">
        <v>1</v>
      </c>
      <c r="R1778" t="s">
        <v>31</v>
      </c>
      <c r="S1778" s="1">
        <v>45646</v>
      </c>
      <c r="T1778">
        <v>2</v>
      </c>
      <c r="U1778">
        <v>2024</v>
      </c>
      <c r="V1778">
        <v>265249</v>
      </c>
      <c r="W1778" s="2">
        <v>6614611</v>
      </c>
    </row>
    <row r="1779" spans="1:23" x14ac:dyDescent="0.35">
      <c r="A1779" s="1">
        <v>45657</v>
      </c>
      <c r="B1779">
        <v>265249</v>
      </c>
      <c r="C1779" t="s">
        <v>23</v>
      </c>
      <c r="D1779">
        <v>259247</v>
      </c>
      <c r="E1779" t="s">
        <v>118</v>
      </c>
      <c r="F1779" t="s">
        <v>49</v>
      </c>
      <c r="G1779">
        <v>3018</v>
      </c>
      <c r="H1779">
        <v>1</v>
      </c>
      <c r="I1779" t="s">
        <v>26</v>
      </c>
      <c r="J1779">
        <v>22075</v>
      </c>
      <c r="K1779" t="s">
        <v>27</v>
      </c>
      <c r="L1779" t="s">
        <v>151</v>
      </c>
      <c r="M1779" t="s">
        <v>33</v>
      </c>
      <c r="N1779">
        <v>0</v>
      </c>
      <c r="O1779" t="s">
        <v>39</v>
      </c>
      <c r="P1779">
        <v>1</v>
      </c>
      <c r="Q1779">
        <v>1</v>
      </c>
      <c r="R1779" t="s">
        <v>31</v>
      </c>
      <c r="S1779" s="1">
        <v>45646</v>
      </c>
      <c r="T1779">
        <v>2</v>
      </c>
      <c r="U1779">
        <v>2024</v>
      </c>
      <c r="V1779">
        <v>265249</v>
      </c>
      <c r="W1779" s="2">
        <v>6614611</v>
      </c>
    </row>
    <row r="1780" spans="1:23" x14ac:dyDescent="0.35">
      <c r="A1780" s="1">
        <v>45657</v>
      </c>
      <c r="B1780">
        <v>265249</v>
      </c>
      <c r="C1780" t="s">
        <v>23</v>
      </c>
      <c r="D1780">
        <v>259247</v>
      </c>
      <c r="E1780" t="s">
        <v>118</v>
      </c>
      <c r="F1780" t="s">
        <v>49</v>
      </c>
      <c r="G1780">
        <v>3019</v>
      </c>
      <c r="H1780">
        <v>1</v>
      </c>
      <c r="I1780" t="s">
        <v>32</v>
      </c>
      <c r="J1780">
        <v>5953</v>
      </c>
      <c r="K1780" t="s">
        <v>27</v>
      </c>
      <c r="L1780" t="s">
        <v>32</v>
      </c>
      <c r="M1780" t="s">
        <v>33</v>
      </c>
      <c r="N1780">
        <v>45</v>
      </c>
      <c r="O1780" t="s">
        <v>30</v>
      </c>
      <c r="P1780">
        <v>0.15076999999999999</v>
      </c>
      <c r="Q1780">
        <v>3</v>
      </c>
      <c r="R1780" t="s">
        <v>31</v>
      </c>
      <c r="S1780" s="1">
        <v>45646</v>
      </c>
      <c r="T1780">
        <v>2</v>
      </c>
      <c r="U1780">
        <v>2024</v>
      </c>
      <c r="V1780">
        <v>265249</v>
      </c>
      <c r="W1780" s="2">
        <v>6614611</v>
      </c>
    </row>
    <row r="1781" spans="1:23" x14ac:dyDescent="0.35">
      <c r="A1781" s="1">
        <v>45657</v>
      </c>
      <c r="B1781">
        <v>265249</v>
      </c>
      <c r="C1781" t="s">
        <v>23</v>
      </c>
      <c r="D1781">
        <v>259247</v>
      </c>
      <c r="E1781" t="s">
        <v>118</v>
      </c>
      <c r="F1781" t="s">
        <v>49</v>
      </c>
      <c r="G1781">
        <v>3019</v>
      </c>
      <c r="H1781">
        <v>1</v>
      </c>
      <c r="I1781" t="s">
        <v>32</v>
      </c>
      <c r="J1781">
        <v>5953</v>
      </c>
      <c r="K1781" t="s">
        <v>27</v>
      </c>
      <c r="L1781" t="s">
        <v>32</v>
      </c>
      <c r="M1781" t="s">
        <v>33</v>
      </c>
      <c r="N1781">
        <v>28.5</v>
      </c>
      <c r="O1781" t="s">
        <v>30</v>
      </c>
      <c r="P1781">
        <v>2.154E-2</v>
      </c>
      <c r="Q1781">
        <v>1</v>
      </c>
      <c r="R1781" t="s">
        <v>31</v>
      </c>
      <c r="S1781" s="1">
        <v>45646</v>
      </c>
      <c r="T1781">
        <v>2</v>
      </c>
      <c r="U1781">
        <v>2024</v>
      </c>
      <c r="V1781">
        <v>265249</v>
      </c>
      <c r="W1781" s="2">
        <v>6614611</v>
      </c>
    </row>
    <row r="1782" spans="1:23" x14ac:dyDescent="0.35">
      <c r="A1782" s="1">
        <v>45657</v>
      </c>
      <c r="B1782">
        <v>265249</v>
      </c>
      <c r="C1782" t="s">
        <v>23</v>
      </c>
      <c r="D1782">
        <v>259247</v>
      </c>
      <c r="E1782" t="s">
        <v>118</v>
      </c>
      <c r="F1782" t="s">
        <v>49</v>
      </c>
      <c r="G1782">
        <v>3018</v>
      </c>
      <c r="H1782">
        <v>1</v>
      </c>
      <c r="I1782" t="s">
        <v>26</v>
      </c>
      <c r="J1782">
        <v>22076</v>
      </c>
      <c r="K1782" t="s">
        <v>27</v>
      </c>
      <c r="L1782" t="s">
        <v>152</v>
      </c>
      <c r="M1782" t="s">
        <v>33</v>
      </c>
      <c r="N1782">
        <v>29</v>
      </c>
      <c r="O1782" t="s">
        <v>30</v>
      </c>
      <c r="P1782">
        <v>3.569E-2</v>
      </c>
      <c r="Q1782">
        <v>1</v>
      </c>
      <c r="R1782" t="s">
        <v>31</v>
      </c>
      <c r="S1782" s="1">
        <v>45646</v>
      </c>
      <c r="T1782">
        <v>2</v>
      </c>
      <c r="U1782">
        <v>2024</v>
      </c>
      <c r="V1782">
        <v>265249</v>
      </c>
      <c r="W1782" s="2">
        <v>6614611</v>
      </c>
    </row>
    <row r="1783" spans="1:23" x14ac:dyDescent="0.35">
      <c r="A1783" s="1">
        <v>45657</v>
      </c>
      <c r="B1783">
        <v>265249</v>
      </c>
      <c r="C1783" t="s">
        <v>23</v>
      </c>
      <c r="D1783">
        <v>259247</v>
      </c>
      <c r="E1783" t="s">
        <v>118</v>
      </c>
      <c r="F1783" t="s">
        <v>49</v>
      </c>
      <c r="G1783">
        <v>3018</v>
      </c>
      <c r="H1783">
        <v>1</v>
      </c>
      <c r="I1783" t="s">
        <v>26</v>
      </c>
      <c r="J1783">
        <v>22076</v>
      </c>
      <c r="K1783" t="s">
        <v>27</v>
      </c>
      <c r="L1783" t="s">
        <v>152</v>
      </c>
      <c r="M1783" t="s">
        <v>33</v>
      </c>
      <c r="N1783">
        <v>0</v>
      </c>
      <c r="O1783" t="s">
        <v>39</v>
      </c>
      <c r="P1783">
        <v>1</v>
      </c>
      <c r="Q1783">
        <v>1</v>
      </c>
      <c r="R1783" t="s">
        <v>31</v>
      </c>
      <c r="S1783" s="1">
        <v>45646</v>
      </c>
      <c r="T1783">
        <v>2</v>
      </c>
      <c r="U1783">
        <v>2024</v>
      </c>
      <c r="V1783">
        <v>265249</v>
      </c>
      <c r="W1783" s="2">
        <v>6614611</v>
      </c>
    </row>
    <row r="1784" spans="1:23" x14ac:dyDescent="0.35">
      <c r="A1784" s="1">
        <v>45657</v>
      </c>
      <c r="B1784">
        <v>265249</v>
      </c>
      <c r="C1784" t="s">
        <v>23</v>
      </c>
      <c r="D1784">
        <v>259247</v>
      </c>
      <c r="E1784" t="s">
        <v>118</v>
      </c>
      <c r="F1784" t="s">
        <v>49</v>
      </c>
      <c r="G1784">
        <v>3018</v>
      </c>
      <c r="H1784">
        <v>1</v>
      </c>
      <c r="I1784" t="s">
        <v>26</v>
      </c>
      <c r="J1784">
        <v>22086</v>
      </c>
      <c r="K1784" t="s">
        <v>27</v>
      </c>
      <c r="L1784" t="s">
        <v>143</v>
      </c>
      <c r="M1784" t="s">
        <v>33</v>
      </c>
      <c r="N1784">
        <v>18.5</v>
      </c>
      <c r="O1784" t="s">
        <v>30</v>
      </c>
      <c r="P1784">
        <v>2.2769999999999999E-2</v>
      </c>
      <c r="Q1784">
        <v>1</v>
      </c>
      <c r="R1784" t="s">
        <v>31</v>
      </c>
      <c r="S1784" s="1">
        <v>45646</v>
      </c>
      <c r="T1784">
        <v>2</v>
      </c>
      <c r="U1784">
        <v>2024</v>
      </c>
      <c r="V1784">
        <v>265249</v>
      </c>
      <c r="W1784" s="2">
        <v>6614611</v>
      </c>
    </row>
    <row r="1785" spans="1:23" x14ac:dyDescent="0.35">
      <c r="A1785" s="1">
        <v>45657</v>
      </c>
      <c r="B1785">
        <v>265249</v>
      </c>
      <c r="C1785" t="s">
        <v>23</v>
      </c>
      <c r="D1785">
        <v>259247</v>
      </c>
      <c r="E1785" t="s">
        <v>118</v>
      </c>
      <c r="F1785" t="s">
        <v>49</v>
      </c>
      <c r="G1785">
        <v>3018</v>
      </c>
      <c r="H1785">
        <v>1</v>
      </c>
      <c r="I1785" t="s">
        <v>26</v>
      </c>
      <c r="J1785">
        <v>22087</v>
      </c>
      <c r="K1785" t="s">
        <v>27</v>
      </c>
      <c r="L1785" t="s">
        <v>138</v>
      </c>
      <c r="M1785" t="s">
        <v>33</v>
      </c>
      <c r="N1785">
        <v>27.5</v>
      </c>
      <c r="O1785" t="s">
        <v>30</v>
      </c>
      <c r="P1785">
        <v>3.3849999999999998E-2</v>
      </c>
      <c r="Q1785">
        <v>1</v>
      </c>
      <c r="R1785" t="s">
        <v>31</v>
      </c>
      <c r="S1785" s="1">
        <v>45646</v>
      </c>
      <c r="T1785">
        <v>2</v>
      </c>
      <c r="U1785">
        <v>2024</v>
      </c>
      <c r="V1785">
        <v>265249</v>
      </c>
      <c r="W1785" s="2">
        <v>6614611</v>
      </c>
    </row>
    <row r="1786" spans="1:23" x14ac:dyDescent="0.35">
      <c r="A1786" s="1">
        <v>45657</v>
      </c>
      <c r="B1786">
        <v>265249</v>
      </c>
      <c r="C1786" t="s">
        <v>23</v>
      </c>
      <c r="D1786">
        <v>259247</v>
      </c>
      <c r="E1786" t="s">
        <v>118</v>
      </c>
      <c r="F1786" t="s">
        <v>49</v>
      </c>
      <c r="G1786">
        <v>3016</v>
      </c>
      <c r="H1786">
        <v>2</v>
      </c>
      <c r="I1786" t="s">
        <v>55</v>
      </c>
      <c r="J1786">
        <v>1366</v>
      </c>
      <c r="K1786" t="s">
        <v>56</v>
      </c>
      <c r="L1786" t="s">
        <v>100</v>
      </c>
      <c r="M1786" t="s">
        <v>33</v>
      </c>
      <c r="N1786">
        <v>90</v>
      </c>
      <c r="O1786" t="s">
        <v>30</v>
      </c>
      <c r="P1786">
        <v>0.22153999999999999</v>
      </c>
      <c r="Q1786">
        <v>2</v>
      </c>
      <c r="R1786" t="s">
        <v>31</v>
      </c>
      <c r="S1786" s="1">
        <v>45646</v>
      </c>
      <c r="T1786">
        <v>2</v>
      </c>
      <c r="U1786">
        <v>2024</v>
      </c>
      <c r="V1786">
        <v>265249</v>
      </c>
      <c r="W1786" s="2">
        <v>6614611</v>
      </c>
    </row>
    <row r="1787" spans="1:23" x14ac:dyDescent="0.35">
      <c r="A1787" s="1">
        <v>45657</v>
      </c>
      <c r="B1787">
        <v>265249</v>
      </c>
      <c r="C1787" t="s">
        <v>23</v>
      </c>
      <c r="D1787">
        <v>259247</v>
      </c>
      <c r="E1787" t="s">
        <v>118</v>
      </c>
      <c r="F1787" t="s">
        <v>49</v>
      </c>
      <c r="G1787">
        <v>3016</v>
      </c>
      <c r="H1787">
        <v>2</v>
      </c>
      <c r="I1787" t="s">
        <v>55</v>
      </c>
      <c r="J1787">
        <v>1366</v>
      </c>
      <c r="K1787" t="s">
        <v>56</v>
      </c>
      <c r="L1787" t="s">
        <v>100</v>
      </c>
      <c r="M1787" t="s">
        <v>33</v>
      </c>
      <c r="N1787">
        <v>0</v>
      </c>
      <c r="O1787" t="s">
        <v>39</v>
      </c>
      <c r="P1787">
        <v>2</v>
      </c>
      <c r="Q1787">
        <v>2</v>
      </c>
      <c r="R1787" t="s">
        <v>31</v>
      </c>
      <c r="S1787" s="1">
        <v>45646</v>
      </c>
      <c r="T1787">
        <v>2</v>
      </c>
      <c r="U1787">
        <v>2024</v>
      </c>
      <c r="V1787">
        <v>265249</v>
      </c>
      <c r="W1787" s="2">
        <v>6614611</v>
      </c>
    </row>
    <row r="1788" spans="1:23" x14ac:dyDescent="0.35">
      <c r="A1788" s="1">
        <v>45657</v>
      </c>
      <c r="B1788">
        <v>265249</v>
      </c>
      <c r="C1788" t="s">
        <v>23</v>
      </c>
      <c r="D1788">
        <v>259247</v>
      </c>
      <c r="E1788" t="s">
        <v>118</v>
      </c>
      <c r="F1788" t="s">
        <v>49</v>
      </c>
      <c r="G1788">
        <v>3019</v>
      </c>
      <c r="H1788">
        <v>1</v>
      </c>
      <c r="I1788" t="s">
        <v>32</v>
      </c>
      <c r="J1788">
        <v>5953</v>
      </c>
      <c r="K1788" t="s">
        <v>27</v>
      </c>
      <c r="L1788" t="s">
        <v>32</v>
      </c>
      <c r="M1788" t="s">
        <v>33</v>
      </c>
      <c r="N1788">
        <v>55</v>
      </c>
      <c r="O1788" t="s">
        <v>30</v>
      </c>
      <c r="P1788">
        <v>0.16614999999999999</v>
      </c>
      <c r="Q1788">
        <v>3</v>
      </c>
      <c r="R1788" t="s">
        <v>31</v>
      </c>
      <c r="S1788" s="1">
        <v>45646</v>
      </c>
      <c r="T1788">
        <v>2</v>
      </c>
      <c r="U1788">
        <v>2024</v>
      </c>
      <c r="V1788">
        <v>265249</v>
      </c>
      <c r="W1788" s="2">
        <v>6614611</v>
      </c>
    </row>
    <row r="1789" spans="1:23" x14ac:dyDescent="0.35">
      <c r="A1789" s="1">
        <v>45657</v>
      </c>
      <c r="B1789">
        <v>265249</v>
      </c>
      <c r="C1789" t="s">
        <v>23</v>
      </c>
      <c r="D1789">
        <v>259247</v>
      </c>
      <c r="E1789" t="s">
        <v>118</v>
      </c>
      <c r="F1789" t="s">
        <v>49</v>
      </c>
      <c r="G1789">
        <v>3018</v>
      </c>
      <c r="H1789">
        <v>1</v>
      </c>
      <c r="I1789" t="s">
        <v>26</v>
      </c>
      <c r="J1789">
        <v>22086</v>
      </c>
      <c r="K1789" t="s">
        <v>27</v>
      </c>
      <c r="L1789" t="s">
        <v>143</v>
      </c>
      <c r="M1789" t="s">
        <v>33</v>
      </c>
      <c r="N1789">
        <v>15</v>
      </c>
      <c r="O1789" t="s">
        <v>30</v>
      </c>
      <c r="P1789">
        <v>1.8460000000000001E-2</v>
      </c>
      <c r="Q1789">
        <v>1</v>
      </c>
      <c r="R1789" t="s">
        <v>31</v>
      </c>
      <c r="S1789" s="1">
        <v>45646</v>
      </c>
      <c r="T1789">
        <v>2</v>
      </c>
      <c r="U1789">
        <v>2024</v>
      </c>
      <c r="V1789">
        <v>265249</v>
      </c>
      <c r="W1789" s="2">
        <v>6614611</v>
      </c>
    </row>
    <row r="1790" spans="1:23" x14ac:dyDescent="0.35">
      <c r="A1790" s="1">
        <v>45382</v>
      </c>
      <c r="B1790">
        <v>265249</v>
      </c>
      <c r="C1790" t="s">
        <v>23</v>
      </c>
      <c r="D1790">
        <v>265247</v>
      </c>
      <c r="E1790" t="s">
        <v>48</v>
      </c>
      <c r="F1790" t="s">
        <v>49</v>
      </c>
      <c r="G1790">
        <v>3018</v>
      </c>
      <c r="H1790">
        <v>1</v>
      </c>
      <c r="I1790" t="s">
        <v>26</v>
      </c>
      <c r="J1790">
        <v>6790</v>
      </c>
      <c r="K1790" t="s">
        <v>27</v>
      </c>
      <c r="L1790" t="s">
        <v>42</v>
      </c>
      <c r="M1790" t="s">
        <v>33</v>
      </c>
      <c r="N1790">
        <v>60</v>
      </c>
      <c r="O1790" t="s">
        <v>30</v>
      </c>
      <c r="P1790">
        <v>0</v>
      </c>
      <c r="Q1790">
        <v>0</v>
      </c>
      <c r="R1790" t="s">
        <v>31</v>
      </c>
      <c r="S1790" s="1">
        <v>45475</v>
      </c>
      <c r="T1790">
        <v>9</v>
      </c>
      <c r="U1790">
        <v>2024</v>
      </c>
      <c r="V1790">
        <v>265249</v>
      </c>
      <c r="W1790" s="2">
        <v>6614611</v>
      </c>
    </row>
    <row r="1791" spans="1:23" x14ac:dyDescent="0.35">
      <c r="A1791" s="1">
        <v>45382</v>
      </c>
      <c r="B1791">
        <v>265249</v>
      </c>
      <c r="C1791" t="s">
        <v>23</v>
      </c>
      <c r="D1791">
        <v>265247</v>
      </c>
      <c r="E1791" t="s">
        <v>48</v>
      </c>
      <c r="F1791" t="s">
        <v>49</v>
      </c>
      <c r="G1791">
        <v>3018</v>
      </c>
      <c r="H1791">
        <v>1</v>
      </c>
      <c r="I1791" t="s">
        <v>26</v>
      </c>
      <c r="J1791">
        <v>6790</v>
      </c>
      <c r="K1791" t="s">
        <v>27</v>
      </c>
      <c r="L1791" t="s">
        <v>42</v>
      </c>
      <c r="M1791" t="s">
        <v>33</v>
      </c>
      <c r="N1791">
        <v>35</v>
      </c>
      <c r="O1791" t="s">
        <v>30</v>
      </c>
      <c r="P1791">
        <v>0</v>
      </c>
      <c r="Q1791">
        <v>0</v>
      </c>
      <c r="R1791" t="s">
        <v>31</v>
      </c>
      <c r="S1791" s="1">
        <v>45475</v>
      </c>
      <c r="T1791">
        <v>9</v>
      </c>
      <c r="U1791">
        <v>2024</v>
      </c>
      <c r="V1791">
        <v>265249</v>
      </c>
      <c r="W1791" s="2">
        <v>6614611</v>
      </c>
    </row>
    <row r="1792" spans="1:23" x14ac:dyDescent="0.35">
      <c r="A1792" s="1">
        <v>45382</v>
      </c>
      <c r="B1792">
        <v>265249</v>
      </c>
      <c r="C1792" t="s">
        <v>23</v>
      </c>
      <c r="D1792">
        <v>265247</v>
      </c>
      <c r="E1792" t="s">
        <v>48</v>
      </c>
      <c r="F1792" t="s">
        <v>49</v>
      </c>
      <c r="G1792">
        <v>3018</v>
      </c>
      <c r="H1792">
        <v>1</v>
      </c>
      <c r="I1792" t="s">
        <v>26</v>
      </c>
      <c r="J1792">
        <v>6788</v>
      </c>
      <c r="K1792" t="s">
        <v>27</v>
      </c>
      <c r="L1792" t="s">
        <v>28</v>
      </c>
      <c r="M1792" t="s">
        <v>33</v>
      </c>
      <c r="N1792">
        <v>35</v>
      </c>
      <c r="O1792" t="s">
        <v>30</v>
      </c>
      <c r="P1792">
        <v>0</v>
      </c>
      <c r="Q1792">
        <v>0</v>
      </c>
      <c r="R1792" t="s">
        <v>31</v>
      </c>
      <c r="S1792" s="1">
        <v>45475</v>
      </c>
      <c r="T1792">
        <v>9</v>
      </c>
      <c r="U1792">
        <v>2024</v>
      </c>
      <c r="V1792">
        <v>265249</v>
      </c>
      <c r="W1792" s="2">
        <v>6614611</v>
      </c>
    </row>
    <row r="1793" spans="1:23" x14ac:dyDescent="0.35">
      <c r="A1793" s="1">
        <v>45382</v>
      </c>
      <c r="B1793">
        <v>265249</v>
      </c>
      <c r="C1793" t="s">
        <v>23</v>
      </c>
      <c r="D1793">
        <v>265247</v>
      </c>
      <c r="E1793" t="s">
        <v>48</v>
      </c>
      <c r="F1793" t="s">
        <v>49</v>
      </c>
      <c r="G1793">
        <v>3018</v>
      </c>
      <c r="H1793">
        <v>1</v>
      </c>
      <c r="I1793" t="s">
        <v>26</v>
      </c>
      <c r="J1793">
        <v>6795</v>
      </c>
      <c r="K1793" t="s">
        <v>27</v>
      </c>
      <c r="L1793" t="s">
        <v>79</v>
      </c>
      <c r="M1793" t="s">
        <v>33</v>
      </c>
      <c r="N1793">
        <v>56</v>
      </c>
      <c r="O1793" t="s">
        <v>30</v>
      </c>
      <c r="P1793">
        <v>0</v>
      </c>
      <c r="Q1793">
        <v>0</v>
      </c>
      <c r="R1793" t="s">
        <v>31</v>
      </c>
      <c r="S1793" s="1">
        <v>45475</v>
      </c>
      <c r="T1793">
        <v>9</v>
      </c>
      <c r="U1793">
        <v>2024</v>
      </c>
      <c r="V1793">
        <v>265249</v>
      </c>
      <c r="W1793" s="2">
        <v>6614611</v>
      </c>
    </row>
    <row r="1794" spans="1:23" x14ac:dyDescent="0.35">
      <c r="A1794" s="1">
        <v>45382</v>
      </c>
      <c r="B1794">
        <v>265249</v>
      </c>
      <c r="C1794" t="s">
        <v>23</v>
      </c>
      <c r="D1794">
        <v>265247</v>
      </c>
      <c r="E1794" t="s">
        <v>48</v>
      </c>
      <c r="F1794" t="s">
        <v>49</v>
      </c>
      <c r="G1794">
        <v>3018</v>
      </c>
      <c r="H1794">
        <v>1</v>
      </c>
      <c r="I1794" t="s">
        <v>26</v>
      </c>
      <c r="J1794">
        <v>6789</v>
      </c>
      <c r="K1794" t="s">
        <v>27</v>
      </c>
      <c r="L1794" t="s">
        <v>38</v>
      </c>
      <c r="M1794" t="s">
        <v>33</v>
      </c>
      <c r="N1794">
        <v>41.5</v>
      </c>
      <c r="O1794" t="s">
        <v>30</v>
      </c>
      <c r="P1794">
        <v>0</v>
      </c>
      <c r="Q1794">
        <v>0</v>
      </c>
      <c r="R1794" t="s">
        <v>31</v>
      </c>
      <c r="S1794" s="1">
        <v>45475</v>
      </c>
      <c r="T1794">
        <v>9</v>
      </c>
      <c r="U1794">
        <v>2024</v>
      </c>
      <c r="V1794">
        <v>265249</v>
      </c>
      <c r="W1794" s="2">
        <v>6614611</v>
      </c>
    </row>
    <row r="1795" spans="1:23" x14ac:dyDescent="0.35">
      <c r="A1795" s="1">
        <v>45382</v>
      </c>
      <c r="B1795">
        <v>265249</v>
      </c>
      <c r="C1795" t="s">
        <v>23</v>
      </c>
      <c r="D1795">
        <v>265247</v>
      </c>
      <c r="E1795" t="s">
        <v>48</v>
      </c>
      <c r="F1795" t="s">
        <v>49</v>
      </c>
      <c r="G1795">
        <v>3018</v>
      </c>
      <c r="H1795">
        <v>1</v>
      </c>
      <c r="I1795" t="s">
        <v>26</v>
      </c>
      <c r="J1795">
        <v>6788</v>
      </c>
      <c r="K1795" t="s">
        <v>27</v>
      </c>
      <c r="L1795" t="s">
        <v>28</v>
      </c>
      <c r="M1795" t="s">
        <v>33</v>
      </c>
      <c r="N1795">
        <v>56.5</v>
      </c>
      <c r="O1795" t="s">
        <v>30</v>
      </c>
      <c r="P1795">
        <v>0</v>
      </c>
      <c r="Q1795">
        <v>0</v>
      </c>
      <c r="R1795" t="s">
        <v>31</v>
      </c>
      <c r="S1795" s="1">
        <v>45475</v>
      </c>
      <c r="T1795">
        <v>9</v>
      </c>
      <c r="U1795">
        <v>2024</v>
      </c>
      <c r="V1795">
        <v>265249</v>
      </c>
      <c r="W1795" s="2">
        <v>6614611</v>
      </c>
    </row>
    <row r="1796" spans="1:23" x14ac:dyDescent="0.35">
      <c r="A1796" s="1">
        <v>45382</v>
      </c>
      <c r="B1796">
        <v>265249</v>
      </c>
      <c r="C1796" t="s">
        <v>23</v>
      </c>
      <c r="D1796">
        <v>265247</v>
      </c>
      <c r="E1796" t="s">
        <v>48</v>
      </c>
      <c r="F1796" t="s">
        <v>49</v>
      </c>
      <c r="G1796">
        <v>3019</v>
      </c>
      <c r="H1796">
        <v>1</v>
      </c>
      <c r="I1796" t="s">
        <v>32</v>
      </c>
      <c r="J1796">
        <v>5953</v>
      </c>
      <c r="K1796" t="s">
        <v>27</v>
      </c>
      <c r="L1796" t="s">
        <v>32</v>
      </c>
      <c r="M1796" t="s">
        <v>33</v>
      </c>
      <c r="N1796">
        <v>0</v>
      </c>
      <c r="O1796" t="s">
        <v>34</v>
      </c>
      <c r="P1796">
        <v>38</v>
      </c>
      <c r="Q1796">
        <v>38</v>
      </c>
      <c r="R1796" t="s">
        <v>31</v>
      </c>
      <c r="S1796" s="1">
        <v>45475</v>
      </c>
      <c r="T1796">
        <v>9</v>
      </c>
      <c r="U1796">
        <v>2024</v>
      </c>
      <c r="V1796">
        <v>265249</v>
      </c>
      <c r="W1796" s="2">
        <v>6614611</v>
      </c>
    </row>
    <row r="1797" spans="1:23" x14ac:dyDescent="0.35">
      <c r="A1797" s="1">
        <v>45382</v>
      </c>
      <c r="B1797">
        <v>265249</v>
      </c>
      <c r="C1797" t="s">
        <v>23</v>
      </c>
      <c r="D1797">
        <v>280006</v>
      </c>
      <c r="E1797" t="s">
        <v>24</v>
      </c>
      <c r="F1797" t="s">
        <v>25</v>
      </c>
      <c r="G1797">
        <v>3018</v>
      </c>
      <c r="H1797">
        <v>1</v>
      </c>
      <c r="I1797" t="s">
        <v>26</v>
      </c>
      <c r="J1797">
        <v>6789</v>
      </c>
      <c r="K1797" t="s">
        <v>27</v>
      </c>
      <c r="L1797" t="s">
        <v>38</v>
      </c>
      <c r="M1797" t="s">
        <v>33</v>
      </c>
      <c r="N1797">
        <v>45</v>
      </c>
      <c r="O1797" t="s">
        <v>30</v>
      </c>
      <c r="P1797">
        <v>5.5379999999999999E-2</v>
      </c>
      <c r="Q1797">
        <v>1</v>
      </c>
      <c r="R1797" t="s">
        <v>31</v>
      </c>
      <c r="S1797" s="1">
        <v>45475</v>
      </c>
      <c r="T1797">
        <v>10</v>
      </c>
      <c r="U1797">
        <v>2024</v>
      </c>
      <c r="V1797">
        <v>265249</v>
      </c>
      <c r="W1797" s="2">
        <v>6614611</v>
      </c>
    </row>
    <row r="1798" spans="1:23" x14ac:dyDescent="0.35">
      <c r="A1798" s="1">
        <v>45382</v>
      </c>
      <c r="B1798">
        <v>265249</v>
      </c>
      <c r="C1798" t="s">
        <v>23</v>
      </c>
      <c r="D1798">
        <v>280006</v>
      </c>
      <c r="E1798" t="s">
        <v>24</v>
      </c>
      <c r="F1798" t="s">
        <v>25</v>
      </c>
      <c r="G1798">
        <v>3019</v>
      </c>
      <c r="H1798">
        <v>1</v>
      </c>
      <c r="I1798" t="s">
        <v>32</v>
      </c>
      <c r="J1798">
        <v>5953</v>
      </c>
      <c r="K1798" t="s">
        <v>27</v>
      </c>
      <c r="L1798" t="s">
        <v>32</v>
      </c>
      <c r="M1798" t="s">
        <v>33</v>
      </c>
      <c r="N1798">
        <v>41.5</v>
      </c>
      <c r="O1798" t="s">
        <v>30</v>
      </c>
      <c r="P1798">
        <v>6.4619999999999997E-2</v>
      </c>
      <c r="Q1798">
        <v>2</v>
      </c>
      <c r="R1798" t="s">
        <v>31</v>
      </c>
      <c r="S1798" s="1">
        <v>45475</v>
      </c>
      <c r="T1798">
        <v>10</v>
      </c>
      <c r="U1798">
        <v>2024</v>
      </c>
      <c r="V1798">
        <v>265249</v>
      </c>
      <c r="W1798" s="2">
        <v>6614611</v>
      </c>
    </row>
    <row r="1799" spans="1:23" x14ac:dyDescent="0.35">
      <c r="A1799" s="1">
        <v>45382</v>
      </c>
      <c r="B1799">
        <v>265249</v>
      </c>
      <c r="C1799" t="s">
        <v>23</v>
      </c>
      <c r="D1799">
        <v>280006</v>
      </c>
      <c r="E1799" t="s">
        <v>24</v>
      </c>
      <c r="F1799" t="s">
        <v>25</v>
      </c>
      <c r="G1799">
        <v>3018</v>
      </c>
      <c r="H1799">
        <v>1</v>
      </c>
      <c r="I1799" t="s">
        <v>26</v>
      </c>
      <c r="J1799">
        <v>6790</v>
      </c>
      <c r="K1799" t="s">
        <v>27</v>
      </c>
      <c r="L1799" t="s">
        <v>42</v>
      </c>
      <c r="M1799" t="s">
        <v>33</v>
      </c>
      <c r="N1799">
        <v>45</v>
      </c>
      <c r="O1799" t="s">
        <v>30</v>
      </c>
      <c r="P1799">
        <v>5.5379999999999999E-2</v>
      </c>
      <c r="Q1799">
        <v>1</v>
      </c>
      <c r="R1799" t="s">
        <v>31</v>
      </c>
      <c r="S1799" s="1">
        <v>45475</v>
      </c>
      <c r="T1799">
        <v>10</v>
      </c>
      <c r="U1799">
        <v>2024</v>
      </c>
      <c r="V1799">
        <v>265249</v>
      </c>
      <c r="W1799" s="2">
        <v>6614611</v>
      </c>
    </row>
    <row r="1800" spans="1:23" x14ac:dyDescent="0.35">
      <c r="A1800" s="1">
        <v>45382</v>
      </c>
      <c r="B1800">
        <v>265249</v>
      </c>
      <c r="C1800" t="s">
        <v>23</v>
      </c>
      <c r="D1800">
        <v>280006</v>
      </c>
      <c r="E1800" t="s">
        <v>24</v>
      </c>
      <c r="F1800" t="s">
        <v>25</v>
      </c>
      <c r="G1800">
        <v>3018</v>
      </c>
      <c r="H1800">
        <v>1</v>
      </c>
      <c r="I1800" t="s">
        <v>26</v>
      </c>
      <c r="J1800">
        <v>6790</v>
      </c>
      <c r="K1800" t="s">
        <v>27</v>
      </c>
      <c r="L1800" t="s">
        <v>42</v>
      </c>
      <c r="M1800" t="s">
        <v>33</v>
      </c>
      <c r="N1800">
        <v>0</v>
      </c>
      <c r="O1800" t="s">
        <v>39</v>
      </c>
      <c r="P1800">
        <v>2</v>
      </c>
      <c r="Q1800">
        <v>2</v>
      </c>
      <c r="R1800" t="s">
        <v>31</v>
      </c>
      <c r="S1800" s="1">
        <v>45475</v>
      </c>
      <c r="T1800">
        <v>10</v>
      </c>
      <c r="U1800">
        <v>2024</v>
      </c>
      <c r="V1800">
        <v>265249</v>
      </c>
      <c r="W1800" s="2">
        <v>6614611</v>
      </c>
    </row>
    <row r="1801" spans="1:23" x14ac:dyDescent="0.35">
      <c r="A1801" s="1">
        <v>45382</v>
      </c>
      <c r="B1801">
        <v>265249</v>
      </c>
      <c r="C1801" t="s">
        <v>23</v>
      </c>
      <c r="D1801">
        <v>280006</v>
      </c>
      <c r="E1801" t="s">
        <v>24</v>
      </c>
      <c r="F1801" t="s">
        <v>25</v>
      </c>
      <c r="G1801">
        <v>3018</v>
      </c>
      <c r="H1801">
        <v>1</v>
      </c>
      <c r="I1801" t="s">
        <v>26</v>
      </c>
      <c r="J1801">
        <v>6790</v>
      </c>
      <c r="K1801" t="s">
        <v>27</v>
      </c>
      <c r="L1801" t="s">
        <v>42</v>
      </c>
      <c r="M1801" t="s">
        <v>29</v>
      </c>
      <c r="N1801">
        <v>45</v>
      </c>
      <c r="O1801" t="s">
        <v>30</v>
      </c>
      <c r="P1801">
        <v>5.5379999999999999E-2</v>
      </c>
      <c r="Q1801">
        <v>1</v>
      </c>
      <c r="R1801" t="s">
        <v>31</v>
      </c>
      <c r="S1801" s="1">
        <v>45475</v>
      </c>
      <c r="T1801">
        <v>10</v>
      </c>
      <c r="U1801">
        <v>2024</v>
      </c>
      <c r="V1801">
        <v>265249</v>
      </c>
      <c r="W1801" s="2">
        <v>6614611</v>
      </c>
    </row>
    <row r="1802" spans="1:23" x14ac:dyDescent="0.35">
      <c r="A1802" s="1">
        <v>45382</v>
      </c>
      <c r="B1802">
        <v>265249</v>
      </c>
      <c r="C1802" t="s">
        <v>23</v>
      </c>
      <c r="D1802">
        <v>280006</v>
      </c>
      <c r="E1802" t="s">
        <v>24</v>
      </c>
      <c r="F1802" t="s">
        <v>25</v>
      </c>
      <c r="G1802">
        <v>3019</v>
      </c>
      <c r="H1802">
        <v>1</v>
      </c>
      <c r="I1802" t="s">
        <v>32</v>
      </c>
      <c r="J1802">
        <v>5953</v>
      </c>
      <c r="K1802" t="s">
        <v>27</v>
      </c>
      <c r="L1802" t="s">
        <v>32</v>
      </c>
      <c r="M1802" t="s">
        <v>33</v>
      </c>
      <c r="N1802">
        <v>34</v>
      </c>
      <c r="O1802" t="s">
        <v>30</v>
      </c>
      <c r="P1802">
        <v>0</v>
      </c>
      <c r="Q1802">
        <v>0</v>
      </c>
      <c r="R1802" t="s">
        <v>31</v>
      </c>
      <c r="S1802" s="1">
        <v>45475</v>
      </c>
      <c r="T1802">
        <v>10</v>
      </c>
      <c r="U1802">
        <v>2024</v>
      </c>
      <c r="V1802">
        <v>265249</v>
      </c>
      <c r="W1802" s="2">
        <v>6614611</v>
      </c>
    </row>
    <row r="1803" spans="1:23" x14ac:dyDescent="0.35">
      <c r="A1803" s="1">
        <v>45382</v>
      </c>
      <c r="B1803">
        <v>265249</v>
      </c>
      <c r="C1803" t="s">
        <v>23</v>
      </c>
      <c r="D1803">
        <v>280006</v>
      </c>
      <c r="E1803" t="s">
        <v>24</v>
      </c>
      <c r="F1803" t="s">
        <v>25</v>
      </c>
      <c r="G1803">
        <v>3018</v>
      </c>
      <c r="H1803">
        <v>1</v>
      </c>
      <c r="I1803" t="s">
        <v>26</v>
      </c>
      <c r="J1803">
        <v>6789</v>
      </c>
      <c r="K1803" t="s">
        <v>27</v>
      </c>
      <c r="L1803" t="s">
        <v>38</v>
      </c>
      <c r="M1803" t="s">
        <v>33</v>
      </c>
      <c r="N1803">
        <v>35.5</v>
      </c>
      <c r="O1803" t="s">
        <v>30</v>
      </c>
      <c r="P1803">
        <v>4.369E-2</v>
      </c>
      <c r="Q1803">
        <v>1</v>
      </c>
      <c r="R1803" t="s">
        <v>31</v>
      </c>
      <c r="S1803" s="1">
        <v>45475</v>
      </c>
      <c r="T1803">
        <v>10</v>
      </c>
      <c r="U1803">
        <v>2024</v>
      </c>
      <c r="V1803">
        <v>265249</v>
      </c>
      <c r="W1803" s="2">
        <v>6614611</v>
      </c>
    </row>
    <row r="1804" spans="1:23" x14ac:dyDescent="0.35">
      <c r="A1804" s="1">
        <v>45382</v>
      </c>
      <c r="B1804">
        <v>265249</v>
      </c>
      <c r="C1804" t="s">
        <v>23</v>
      </c>
      <c r="D1804">
        <v>280006</v>
      </c>
      <c r="E1804" t="s">
        <v>24</v>
      </c>
      <c r="F1804" t="s">
        <v>25</v>
      </c>
      <c r="G1804">
        <v>3019</v>
      </c>
      <c r="H1804">
        <v>1</v>
      </c>
      <c r="I1804" t="s">
        <v>32</v>
      </c>
      <c r="J1804">
        <v>5953</v>
      </c>
      <c r="K1804" t="s">
        <v>27</v>
      </c>
      <c r="L1804" t="s">
        <v>32</v>
      </c>
      <c r="M1804" t="s">
        <v>33</v>
      </c>
      <c r="N1804">
        <v>37.5</v>
      </c>
      <c r="O1804" t="s">
        <v>30</v>
      </c>
      <c r="P1804">
        <v>3.0460000000000001E-2</v>
      </c>
      <c r="Q1804">
        <v>1</v>
      </c>
      <c r="R1804" t="s">
        <v>31</v>
      </c>
      <c r="S1804" s="1">
        <v>45475</v>
      </c>
      <c r="T1804">
        <v>10</v>
      </c>
      <c r="U1804">
        <v>2024</v>
      </c>
      <c r="V1804">
        <v>265249</v>
      </c>
      <c r="W1804" s="2">
        <v>6614611</v>
      </c>
    </row>
    <row r="1805" spans="1:23" x14ac:dyDescent="0.35">
      <c r="A1805" s="1">
        <v>45382</v>
      </c>
      <c r="B1805">
        <v>265249</v>
      </c>
      <c r="C1805" t="s">
        <v>23</v>
      </c>
      <c r="D1805">
        <v>280006</v>
      </c>
      <c r="E1805" t="s">
        <v>24</v>
      </c>
      <c r="F1805" t="s">
        <v>25</v>
      </c>
      <c r="G1805">
        <v>3019</v>
      </c>
      <c r="H1805">
        <v>1</v>
      </c>
      <c r="I1805" t="s">
        <v>32</v>
      </c>
      <c r="J1805">
        <v>5953</v>
      </c>
      <c r="K1805" t="s">
        <v>27</v>
      </c>
      <c r="L1805" t="s">
        <v>32</v>
      </c>
      <c r="M1805" t="s">
        <v>33</v>
      </c>
      <c r="N1805">
        <v>49.5</v>
      </c>
      <c r="O1805" t="s">
        <v>77</v>
      </c>
      <c r="P1805">
        <v>6.0920000000000002E-2</v>
      </c>
      <c r="Q1805">
        <v>1</v>
      </c>
      <c r="R1805" t="s">
        <v>31</v>
      </c>
      <c r="S1805" s="1">
        <v>45475</v>
      </c>
      <c r="T1805">
        <v>10</v>
      </c>
      <c r="U1805">
        <v>2024</v>
      </c>
      <c r="V1805">
        <v>265249</v>
      </c>
      <c r="W1805" s="2">
        <v>6614611</v>
      </c>
    </row>
    <row r="1806" spans="1:23" x14ac:dyDescent="0.35">
      <c r="A1806" s="1">
        <v>45382</v>
      </c>
      <c r="B1806">
        <v>265249</v>
      </c>
      <c r="C1806" t="s">
        <v>23</v>
      </c>
      <c r="D1806">
        <v>280006</v>
      </c>
      <c r="E1806" t="s">
        <v>24</v>
      </c>
      <c r="F1806" t="s">
        <v>25</v>
      </c>
      <c r="G1806">
        <v>3019</v>
      </c>
      <c r="H1806">
        <v>1</v>
      </c>
      <c r="I1806" t="s">
        <v>32</v>
      </c>
      <c r="J1806">
        <v>5953</v>
      </c>
      <c r="K1806" t="s">
        <v>27</v>
      </c>
      <c r="L1806" t="s">
        <v>32</v>
      </c>
      <c r="M1806" t="s">
        <v>33</v>
      </c>
      <c r="N1806">
        <v>37.5</v>
      </c>
      <c r="O1806" t="s">
        <v>77</v>
      </c>
      <c r="P1806">
        <v>4.6149999999999997E-2</v>
      </c>
      <c r="Q1806">
        <v>1</v>
      </c>
      <c r="R1806" t="s">
        <v>31</v>
      </c>
      <c r="S1806" s="1">
        <v>45475</v>
      </c>
      <c r="T1806">
        <v>10</v>
      </c>
      <c r="U1806">
        <v>2024</v>
      </c>
      <c r="V1806">
        <v>265249</v>
      </c>
      <c r="W1806" s="2">
        <v>6614611</v>
      </c>
    </row>
    <row r="1807" spans="1:23" x14ac:dyDescent="0.35">
      <c r="A1807" s="1">
        <v>45657</v>
      </c>
      <c r="B1807">
        <v>265249</v>
      </c>
      <c r="C1807" t="s">
        <v>23</v>
      </c>
      <c r="D1807">
        <v>281390</v>
      </c>
      <c r="E1807" t="s">
        <v>78</v>
      </c>
      <c r="F1807" t="s">
        <v>25</v>
      </c>
      <c r="G1807">
        <v>3018</v>
      </c>
      <c r="H1807">
        <v>1</v>
      </c>
      <c r="I1807" t="s">
        <v>26</v>
      </c>
      <c r="J1807">
        <v>6789</v>
      </c>
      <c r="K1807" t="s">
        <v>27</v>
      </c>
      <c r="L1807" t="s">
        <v>38</v>
      </c>
      <c r="M1807" t="s">
        <v>33</v>
      </c>
      <c r="N1807">
        <v>60</v>
      </c>
      <c r="O1807" t="s">
        <v>30</v>
      </c>
      <c r="P1807">
        <v>0.59077000000000002</v>
      </c>
      <c r="Q1807">
        <v>8</v>
      </c>
      <c r="R1807" t="s">
        <v>31</v>
      </c>
      <c r="S1807" s="1">
        <v>45646</v>
      </c>
      <c r="T1807">
        <v>7</v>
      </c>
      <c r="U1807">
        <v>2024</v>
      </c>
      <c r="V1807">
        <v>265249</v>
      </c>
      <c r="W1807" s="2">
        <v>6614611</v>
      </c>
    </row>
    <row r="1808" spans="1:23" x14ac:dyDescent="0.35">
      <c r="A1808" s="1">
        <v>45473</v>
      </c>
      <c r="B1808">
        <v>265249</v>
      </c>
      <c r="C1808" t="s">
        <v>23</v>
      </c>
      <c r="D1808">
        <v>280941</v>
      </c>
      <c r="E1808" t="s">
        <v>35</v>
      </c>
      <c r="F1808" t="s">
        <v>36</v>
      </c>
      <c r="G1808">
        <v>3018</v>
      </c>
      <c r="H1808">
        <v>1</v>
      </c>
      <c r="I1808" t="s">
        <v>26</v>
      </c>
      <c r="J1808">
        <v>6787</v>
      </c>
      <c r="K1808" t="s">
        <v>27</v>
      </c>
      <c r="L1808" t="s">
        <v>40</v>
      </c>
      <c r="M1808" t="s">
        <v>33</v>
      </c>
      <c r="N1808">
        <v>60</v>
      </c>
      <c r="O1808" t="s">
        <v>30</v>
      </c>
      <c r="P1808">
        <v>2.14154</v>
      </c>
      <c r="Q1808">
        <v>29</v>
      </c>
      <c r="R1808" t="s">
        <v>31</v>
      </c>
      <c r="S1808" s="1">
        <v>45646</v>
      </c>
      <c r="T1808">
        <v>12</v>
      </c>
      <c r="U1808">
        <v>2024</v>
      </c>
      <c r="V1808">
        <v>265249</v>
      </c>
      <c r="W1808" s="2">
        <v>6614611</v>
      </c>
    </row>
    <row r="1809" spans="1:23" x14ac:dyDescent="0.35">
      <c r="A1809" s="1">
        <v>45473</v>
      </c>
      <c r="B1809">
        <v>265249</v>
      </c>
      <c r="C1809" t="s">
        <v>23</v>
      </c>
      <c r="D1809">
        <v>280941</v>
      </c>
      <c r="E1809" t="s">
        <v>35</v>
      </c>
      <c r="F1809" t="s">
        <v>36</v>
      </c>
      <c r="G1809">
        <v>3018</v>
      </c>
      <c r="H1809">
        <v>1</v>
      </c>
      <c r="I1809" t="s">
        <v>26</v>
      </c>
      <c r="J1809">
        <v>6787</v>
      </c>
      <c r="K1809" t="s">
        <v>27</v>
      </c>
      <c r="L1809" t="s">
        <v>40</v>
      </c>
      <c r="M1809" t="s">
        <v>33</v>
      </c>
      <c r="N1809">
        <v>0</v>
      </c>
      <c r="O1809" t="s">
        <v>39</v>
      </c>
      <c r="P1809">
        <v>54</v>
      </c>
      <c r="Q1809">
        <v>54</v>
      </c>
      <c r="R1809" t="s">
        <v>31</v>
      </c>
      <c r="S1809" s="1">
        <v>45646</v>
      </c>
      <c r="T1809">
        <v>12</v>
      </c>
      <c r="U1809">
        <v>2024</v>
      </c>
      <c r="V1809">
        <v>265249</v>
      </c>
      <c r="W1809" s="2">
        <v>6614611</v>
      </c>
    </row>
    <row r="1810" spans="1:23" x14ac:dyDescent="0.35">
      <c r="A1810" s="1">
        <v>45565</v>
      </c>
      <c r="B1810">
        <v>265249</v>
      </c>
      <c r="C1810" t="s">
        <v>23</v>
      </c>
      <c r="D1810">
        <v>265247</v>
      </c>
      <c r="E1810" t="s">
        <v>48</v>
      </c>
      <c r="F1810" t="s">
        <v>49</v>
      </c>
      <c r="G1810">
        <v>3015</v>
      </c>
      <c r="H1810">
        <v>2</v>
      </c>
      <c r="I1810" t="s">
        <v>50</v>
      </c>
      <c r="J1810">
        <v>22357</v>
      </c>
      <c r="K1810" t="s">
        <v>65</v>
      </c>
      <c r="L1810" t="s">
        <v>63</v>
      </c>
      <c r="M1810" t="s">
        <v>33</v>
      </c>
      <c r="N1810">
        <v>135</v>
      </c>
      <c r="O1810" t="s">
        <v>30</v>
      </c>
      <c r="P1810">
        <v>2.3488000000000002</v>
      </c>
      <c r="Q1810">
        <v>40</v>
      </c>
      <c r="R1810" t="s">
        <v>31</v>
      </c>
      <c r="S1810" s="1">
        <v>45749</v>
      </c>
      <c r="T1810">
        <v>14</v>
      </c>
      <c r="U1810">
        <v>2024</v>
      </c>
      <c r="V1810">
        <v>265249</v>
      </c>
      <c r="W1810" s="2">
        <v>6614611</v>
      </c>
    </row>
    <row r="1811" spans="1:23" x14ac:dyDescent="0.35">
      <c r="A1811" s="1">
        <v>45565</v>
      </c>
      <c r="B1811">
        <v>265249</v>
      </c>
      <c r="C1811" t="s">
        <v>23</v>
      </c>
      <c r="D1811">
        <v>265247</v>
      </c>
      <c r="E1811" t="s">
        <v>48</v>
      </c>
      <c r="F1811" t="s">
        <v>49</v>
      </c>
      <c r="G1811">
        <v>3015</v>
      </c>
      <c r="H1811">
        <v>2</v>
      </c>
      <c r="I1811" t="s">
        <v>50</v>
      </c>
      <c r="J1811">
        <v>22357</v>
      </c>
      <c r="K1811" t="s">
        <v>65</v>
      </c>
      <c r="L1811" t="s">
        <v>63</v>
      </c>
      <c r="M1811" t="s">
        <v>33</v>
      </c>
      <c r="N1811">
        <v>0</v>
      </c>
      <c r="O1811" t="s">
        <v>39</v>
      </c>
      <c r="P1811">
        <v>40</v>
      </c>
      <c r="Q1811">
        <v>40</v>
      </c>
      <c r="R1811" t="s">
        <v>31</v>
      </c>
      <c r="S1811" s="1">
        <v>45749</v>
      </c>
      <c r="T1811">
        <v>14</v>
      </c>
      <c r="U1811">
        <v>2024</v>
      </c>
      <c r="V1811">
        <v>265249</v>
      </c>
      <c r="W1811" s="2">
        <v>6614611</v>
      </c>
    </row>
    <row r="1812" spans="1:23" x14ac:dyDescent="0.35">
      <c r="A1812" s="1">
        <v>45565</v>
      </c>
      <c r="B1812">
        <v>265249</v>
      </c>
      <c r="C1812" t="s">
        <v>23</v>
      </c>
      <c r="D1812">
        <v>265247</v>
      </c>
      <c r="E1812" t="s">
        <v>48</v>
      </c>
      <c r="F1812" t="s">
        <v>49</v>
      </c>
      <c r="G1812">
        <v>3015</v>
      </c>
      <c r="H1812">
        <v>2</v>
      </c>
      <c r="I1812" t="s">
        <v>50</v>
      </c>
      <c r="J1812">
        <v>22357</v>
      </c>
      <c r="K1812" t="s">
        <v>65</v>
      </c>
      <c r="L1812" t="s">
        <v>63</v>
      </c>
      <c r="M1812" t="s">
        <v>33</v>
      </c>
      <c r="N1812">
        <v>135</v>
      </c>
      <c r="O1812" t="s">
        <v>54</v>
      </c>
      <c r="P1812">
        <v>1.0214000000000001</v>
      </c>
      <c r="Q1812">
        <v>12</v>
      </c>
      <c r="R1812" t="s">
        <v>31</v>
      </c>
      <c r="S1812" s="1">
        <v>45749</v>
      </c>
      <c r="T1812">
        <v>14</v>
      </c>
      <c r="U1812">
        <v>2024</v>
      </c>
      <c r="V1812">
        <v>265249</v>
      </c>
      <c r="W1812" s="2">
        <v>6614611</v>
      </c>
    </row>
    <row r="1813" spans="1:23" x14ac:dyDescent="0.35">
      <c r="A1813" s="1">
        <v>45565</v>
      </c>
      <c r="B1813">
        <v>265249</v>
      </c>
      <c r="C1813" t="s">
        <v>23</v>
      </c>
      <c r="D1813">
        <v>265247</v>
      </c>
      <c r="E1813" t="s">
        <v>48</v>
      </c>
      <c r="F1813" t="s">
        <v>49</v>
      </c>
      <c r="G1813">
        <v>3015</v>
      </c>
      <c r="H1813">
        <v>2</v>
      </c>
      <c r="I1813" t="s">
        <v>50</v>
      </c>
      <c r="J1813">
        <v>6661</v>
      </c>
      <c r="K1813" t="s">
        <v>65</v>
      </c>
      <c r="L1813" t="s">
        <v>86</v>
      </c>
      <c r="M1813" t="s">
        <v>68</v>
      </c>
      <c r="N1813">
        <v>75</v>
      </c>
      <c r="O1813" t="s">
        <v>30</v>
      </c>
      <c r="P1813">
        <v>0.18462000000000001</v>
      </c>
      <c r="Q1813">
        <v>2</v>
      </c>
      <c r="R1813" t="s">
        <v>31</v>
      </c>
      <c r="S1813" s="1">
        <v>45749</v>
      </c>
      <c r="T1813">
        <v>14</v>
      </c>
      <c r="U1813">
        <v>2024</v>
      </c>
      <c r="V1813">
        <v>265249</v>
      </c>
      <c r="W1813" s="2">
        <v>6614611</v>
      </c>
    </row>
    <row r="1814" spans="1:23" x14ac:dyDescent="0.35">
      <c r="A1814" s="1">
        <v>45565</v>
      </c>
      <c r="B1814">
        <v>265249</v>
      </c>
      <c r="C1814" t="s">
        <v>23</v>
      </c>
      <c r="D1814">
        <v>265247</v>
      </c>
      <c r="E1814" t="s">
        <v>48</v>
      </c>
      <c r="F1814" t="s">
        <v>49</v>
      </c>
      <c r="G1814">
        <v>3015</v>
      </c>
      <c r="H1814">
        <v>2</v>
      </c>
      <c r="I1814" t="s">
        <v>50</v>
      </c>
      <c r="J1814">
        <v>6661</v>
      </c>
      <c r="K1814" t="s">
        <v>65</v>
      </c>
      <c r="L1814" t="s">
        <v>86</v>
      </c>
      <c r="M1814" t="s">
        <v>68</v>
      </c>
      <c r="N1814">
        <v>0</v>
      </c>
      <c r="O1814" t="s">
        <v>39</v>
      </c>
      <c r="P1814">
        <v>2</v>
      </c>
      <c r="Q1814">
        <v>2</v>
      </c>
      <c r="R1814" t="s">
        <v>31</v>
      </c>
      <c r="S1814" s="1">
        <v>45749</v>
      </c>
      <c r="T1814">
        <v>14</v>
      </c>
      <c r="U1814">
        <v>2024</v>
      </c>
      <c r="V1814">
        <v>265249</v>
      </c>
      <c r="W1814" s="2">
        <v>6614611</v>
      </c>
    </row>
    <row r="1815" spans="1:23" x14ac:dyDescent="0.35">
      <c r="A1815" s="1">
        <v>45565</v>
      </c>
      <c r="B1815">
        <v>265249</v>
      </c>
      <c r="C1815" t="s">
        <v>23</v>
      </c>
      <c r="D1815">
        <v>265247</v>
      </c>
      <c r="E1815" t="s">
        <v>48</v>
      </c>
      <c r="F1815" t="s">
        <v>49</v>
      </c>
      <c r="G1815">
        <v>3015</v>
      </c>
      <c r="H1815">
        <v>2</v>
      </c>
      <c r="I1815" t="s">
        <v>50</v>
      </c>
      <c r="J1815">
        <v>6650</v>
      </c>
      <c r="K1815" t="s">
        <v>61</v>
      </c>
      <c r="L1815" t="s">
        <v>73</v>
      </c>
      <c r="M1815" t="s">
        <v>33</v>
      </c>
      <c r="N1815">
        <v>260</v>
      </c>
      <c r="O1815" t="s">
        <v>30</v>
      </c>
      <c r="P1815">
        <v>7.5099299999999998</v>
      </c>
      <c r="Q1815">
        <v>116</v>
      </c>
      <c r="R1815" t="s">
        <v>31</v>
      </c>
      <c r="S1815" s="1">
        <v>45749</v>
      </c>
      <c r="T1815">
        <v>14</v>
      </c>
      <c r="U1815">
        <v>2024</v>
      </c>
      <c r="V1815">
        <v>265249</v>
      </c>
      <c r="W1815" s="2">
        <v>6614611</v>
      </c>
    </row>
    <row r="1816" spans="1:23" x14ac:dyDescent="0.35">
      <c r="A1816" s="1">
        <v>45565</v>
      </c>
      <c r="B1816">
        <v>265249</v>
      </c>
      <c r="C1816" t="s">
        <v>23</v>
      </c>
      <c r="D1816">
        <v>265247</v>
      </c>
      <c r="E1816" t="s">
        <v>48</v>
      </c>
      <c r="F1816" t="s">
        <v>49</v>
      </c>
      <c r="G1816">
        <v>3015</v>
      </c>
      <c r="H1816">
        <v>2</v>
      </c>
      <c r="I1816" t="s">
        <v>50</v>
      </c>
      <c r="J1816">
        <v>6650</v>
      </c>
      <c r="K1816" t="s">
        <v>61</v>
      </c>
      <c r="L1816" t="s">
        <v>73</v>
      </c>
      <c r="M1816" t="s">
        <v>33</v>
      </c>
      <c r="N1816">
        <v>0</v>
      </c>
      <c r="O1816" t="s">
        <v>39</v>
      </c>
      <c r="P1816">
        <v>110</v>
      </c>
      <c r="Q1816">
        <v>110</v>
      </c>
      <c r="R1816" t="s">
        <v>31</v>
      </c>
      <c r="S1816" s="1">
        <v>45749</v>
      </c>
      <c r="T1816">
        <v>14</v>
      </c>
      <c r="U1816">
        <v>2024</v>
      </c>
      <c r="V1816">
        <v>265249</v>
      </c>
      <c r="W1816" s="2">
        <v>6614611</v>
      </c>
    </row>
    <row r="1817" spans="1:23" x14ac:dyDescent="0.35">
      <c r="A1817" s="1">
        <v>45565</v>
      </c>
      <c r="B1817">
        <v>265249</v>
      </c>
      <c r="C1817" t="s">
        <v>23</v>
      </c>
      <c r="D1817">
        <v>265247</v>
      </c>
      <c r="E1817" t="s">
        <v>48</v>
      </c>
      <c r="F1817" t="s">
        <v>49</v>
      </c>
      <c r="G1817">
        <v>3015</v>
      </c>
      <c r="H1817">
        <v>2</v>
      </c>
      <c r="I1817" t="s">
        <v>50</v>
      </c>
      <c r="J1817">
        <v>6650</v>
      </c>
      <c r="K1817" t="s">
        <v>61</v>
      </c>
      <c r="L1817" t="s">
        <v>73</v>
      </c>
      <c r="M1817" t="s">
        <v>33</v>
      </c>
      <c r="N1817">
        <v>260</v>
      </c>
      <c r="O1817" t="s">
        <v>54</v>
      </c>
      <c r="P1817">
        <v>14.46128</v>
      </c>
      <c r="Q1817">
        <v>69</v>
      </c>
      <c r="R1817" t="s">
        <v>31</v>
      </c>
      <c r="S1817" s="1">
        <v>45749</v>
      </c>
      <c r="T1817">
        <v>14</v>
      </c>
      <c r="U1817">
        <v>2024</v>
      </c>
      <c r="V1817">
        <v>265249</v>
      </c>
      <c r="W1817" s="2">
        <v>6614611</v>
      </c>
    </row>
    <row r="1818" spans="1:23" x14ac:dyDescent="0.35">
      <c r="A1818" s="1">
        <v>45565</v>
      </c>
      <c r="B1818">
        <v>265249</v>
      </c>
      <c r="C1818" t="s">
        <v>23</v>
      </c>
      <c r="D1818">
        <v>265247</v>
      </c>
      <c r="E1818" t="s">
        <v>48</v>
      </c>
      <c r="F1818" t="s">
        <v>49</v>
      </c>
      <c r="G1818">
        <v>3015</v>
      </c>
      <c r="H1818">
        <v>2</v>
      </c>
      <c r="I1818" t="s">
        <v>50</v>
      </c>
      <c r="J1818">
        <v>6661</v>
      </c>
      <c r="K1818" t="s">
        <v>65</v>
      </c>
      <c r="L1818" t="s">
        <v>86</v>
      </c>
      <c r="M1818" t="s">
        <v>53</v>
      </c>
      <c r="N1818">
        <v>75</v>
      </c>
      <c r="O1818" t="s">
        <v>30</v>
      </c>
      <c r="P1818">
        <v>0.27692</v>
      </c>
      <c r="Q1818">
        <v>3</v>
      </c>
      <c r="R1818" t="s">
        <v>31</v>
      </c>
      <c r="S1818" s="1">
        <v>45749</v>
      </c>
      <c r="T1818">
        <v>14</v>
      </c>
      <c r="U1818">
        <v>2024</v>
      </c>
      <c r="V1818">
        <v>265249</v>
      </c>
      <c r="W1818" s="2">
        <v>6614611</v>
      </c>
    </row>
    <row r="1819" spans="1:23" x14ac:dyDescent="0.35">
      <c r="A1819" s="1">
        <v>45565</v>
      </c>
      <c r="B1819">
        <v>265249</v>
      </c>
      <c r="C1819" t="s">
        <v>23</v>
      </c>
      <c r="D1819">
        <v>265247</v>
      </c>
      <c r="E1819" t="s">
        <v>48</v>
      </c>
      <c r="F1819" t="s">
        <v>49</v>
      </c>
      <c r="G1819">
        <v>3015</v>
      </c>
      <c r="H1819">
        <v>2</v>
      </c>
      <c r="I1819" t="s">
        <v>50</v>
      </c>
      <c r="J1819">
        <v>6661</v>
      </c>
      <c r="K1819" t="s">
        <v>65</v>
      </c>
      <c r="L1819" t="s">
        <v>86</v>
      </c>
      <c r="M1819" t="s">
        <v>53</v>
      </c>
      <c r="N1819">
        <v>0</v>
      </c>
      <c r="O1819" t="s">
        <v>39</v>
      </c>
      <c r="P1819">
        <v>3</v>
      </c>
      <c r="Q1819">
        <v>3</v>
      </c>
      <c r="R1819" t="s">
        <v>31</v>
      </c>
      <c r="S1819" s="1">
        <v>45749</v>
      </c>
      <c r="T1819">
        <v>14</v>
      </c>
      <c r="U1819">
        <v>2024</v>
      </c>
      <c r="V1819">
        <v>265249</v>
      </c>
      <c r="W1819" s="2">
        <v>6614611</v>
      </c>
    </row>
    <row r="1820" spans="1:23" x14ac:dyDescent="0.35">
      <c r="A1820" s="1">
        <v>45565</v>
      </c>
      <c r="B1820">
        <v>265249</v>
      </c>
      <c r="C1820" t="s">
        <v>23</v>
      </c>
      <c r="D1820">
        <v>265247</v>
      </c>
      <c r="E1820" t="s">
        <v>48</v>
      </c>
      <c r="F1820" t="s">
        <v>49</v>
      </c>
      <c r="G1820">
        <v>3015</v>
      </c>
      <c r="H1820">
        <v>2</v>
      </c>
      <c r="I1820" t="s">
        <v>50</v>
      </c>
      <c r="J1820">
        <v>22357</v>
      </c>
      <c r="K1820" t="s">
        <v>65</v>
      </c>
      <c r="L1820" t="s">
        <v>63</v>
      </c>
      <c r="M1820" t="s">
        <v>53</v>
      </c>
      <c r="N1820">
        <v>135</v>
      </c>
      <c r="O1820" t="s">
        <v>30</v>
      </c>
      <c r="P1820">
        <v>8.3680000000000004E-2</v>
      </c>
      <c r="Q1820">
        <v>1</v>
      </c>
      <c r="R1820" t="s">
        <v>31</v>
      </c>
      <c r="S1820" s="1">
        <v>45749</v>
      </c>
      <c r="T1820">
        <v>14</v>
      </c>
      <c r="U1820">
        <v>2024</v>
      </c>
      <c r="V1820">
        <v>265249</v>
      </c>
      <c r="W1820" s="2">
        <v>6614611</v>
      </c>
    </row>
    <row r="1821" spans="1:23" x14ac:dyDescent="0.35">
      <c r="A1821" s="1">
        <v>45565</v>
      </c>
      <c r="B1821">
        <v>265249</v>
      </c>
      <c r="C1821" t="s">
        <v>23</v>
      </c>
      <c r="D1821">
        <v>265247</v>
      </c>
      <c r="E1821" t="s">
        <v>48</v>
      </c>
      <c r="F1821" t="s">
        <v>49</v>
      </c>
      <c r="G1821">
        <v>3015</v>
      </c>
      <c r="H1821">
        <v>2</v>
      </c>
      <c r="I1821" t="s">
        <v>50</v>
      </c>
      <c r="J1821">
        <v>22357</v>
      </c>
      <c r="K1821" t="s">
        <v>65</v>
      </c>
      <c r="L1821" t="s">
        <v>63</v>
      </c>
      <c r="M1821" t="s">
        <v>53</v>
      </c>
      <c r="N1821">
        <v>0</v>
      </c>
      <c r="O1821" t="s">
        <v>39</v>
      </c>
      <c r="P1821">
        <v>1</v>
      </c>
      <c r="Q1821">
        <v>1</v>
      </c>
      <c r="R1821" t="s">
        <v>31</v>
      </c>
      <c r="S1821" s="1">
        <v>45749</v>
      </c>
      <c r="T1821">
        <v>14</v>
      </c>
      <c r="U1821">
        <v>2024</v>
      </c>
      <c r="V1821">
        <v>265249</v>
      </c>
      <c r="W1821" s="2">
        <v>6614611</v>
      </c>
    </row>
    <row r="1822" spans="1:23" x14ac:dyDescent="0.35">
      <c r="A1822" s="1">
        <v>45565</v>
      </c>
      <c r="B1822">
        <v>265249</v>
      </c>
      <c r="C1822" t="s">
        <v>23</v>
      </c>
      <c r="D1822">
        <v>265247</v>
      </c>
      <c r="E1822" t="s">
        <v>48</v>
      </c>
      <c r="F1822" t="s">
        <v>49</v>
      </c>
      <c r="G1822">
        <v>3015</v>
      </c>
      <c r="H1822">
        <v>2</v>
      </c>
      <c r="I1822" t="s">
        <v>50</v>
      </c>
      <c r="J1822">
        <v>6657</v>
      </c>
      <c r="K1822" t="s">
        <v>65</v>
      </c>
      <c r="L1822" t="s">
        <v>63</v>
      </c>
      <c r="M1822" t="s">
        <v>53</v>
      </c>
      <c r="N1822">
        <v>135</v>
      </c>
      <c r="O1822" t="s">
        <v>30</v>
      </c>
      <c r="P1822">
        <v>0</v>
      </c>
      <c r="Q1822">
        <v>0</v>
      </c>
      <c r="R1822" t="s">
        <v>31</v>
      </c>
      <c r="S1822" s="1">
        <v>45749</v>
      </c>
      <c r="T1822">
        <v>14</v>
      </c>
      <c r="U1822">
        <v>2024</v>
      </c>
      <c r="V1822">
        <v>265249</v>
      </c>
      <c r="W1822" s="2">
        <v>6614611</v>
      </c>
    </row>
    <row r="1823" spans="1:23" x14ac:dyDescent="0.35">
      <c r="A1823" s="1">
        <v>45657</v>
      </c>
      <c r="B1823">
        <v>265249</v>
      </c>
      <c r="C1823" t="s">
        <v>23</v>
      </c>
      <c r="D1823">
        <v>259247</v>
      </c>
      <c r="E1823" t="s">
        <v>118</v>
      </c>
      <c r="F1823" t="s">
        <v>49</v>
      </c>
      <c r="G1823">
        <v>3018</v>
      </c>
      <c r="H1823">
        <v>1</v>
      </c>
      <c r="I1823" t="s">
        <v>26</v>
      </c>
      <c r="J1823">
        <v>6432</v>
      </c>
      <c r="K1823" t="s">
        <v>27</v>
      </c>
      <c r="L1823" t="s">
        <v>45</v>
      </c>
      <c r="M1823" t="s">
        <v>33</v>
      </c>
      <c r="N1823">
        <v>32.5</v>
      </c>
      <c r="O1823" t="s">
        <v>30</v>
      </c>
      <c r="P1823">
        <v>0.12</v>
      </c>
      <c r="Q1823">
        <v>3</v>
      </c>
      <c r="R1823" t="s">
        <v>31</v>
      </c>
      <c r="S1823" s="1">
        <v>45646</v>
      </c>
      <c r="T1823">
        <v>2</v>
      </c>
      <c r="U1823">
        <v>2024</v>
      </c>
      <c r="V1823">
        <v>265249</v>
      </c>
      <c r="W1823" s="2">
        <v>6614611</v>
      </c>
    </row>
    <row r="1824" spans="1:23" x14ac:dyDescent="0.35">
      <c r="A1824" s="1">
        <v>45657</v>
      </c>
      <c r="B1824">
        <v>265249</v>
      </c>
      <c r="C1824" t="s">
        <v>23</v>
      </c>
      <c r="D1824">
        <v>259247</v>
      </c>
      <c r="E1824" t="s">
        <v>118</v>
      </c>
      <c r="F1824" t="s">
        <v>49</v>
      </c>
      <c r="G1824">
        <v>3016</v>
      </c>
      <c r="H1824">
        <v>2</v>
      </c>
      <c r="I1824" t="s">
        <v>55</v>
      </c>
      <c r="J1824">
        <v>1333</v>
      </c>
      <c r="K1824" t="s">
        <v>27</v>
      </c>
      <c r="L1824" t="s">
        <v>90</v>
      </c>
      <c r="M1824" t="s">
        <v>33</v>
      </c>
      <c r="N1824">
        <v>60</v>
      </c>
      <c r="O1824" t="s">
        <v>30</v>
      </c>
      <c r="P1824">
        <v>7.3849999999999999E-2</v>
      </c>
      <c r="Q1824">
        <v>1</v>
      </c>
      <c r="R1824" t="s">
        <v>31</v>
      </c>
      <c r="S1824" s="1">
        <v>45646</v>
      </c>
      <c r="T1824">
        <v>2</v>
      </c>
      <c r="U1824">
        <v>2024</v>
      </c>
      <c r="V1824">
        <v>265249</v>
      </c>
      <c r="W1824" s="2">
        <v>6614611</v>
      </c>
    </row>
    <row r="1825" spans="1:23" x14ac:dyDescent="0.35">
      <c r="A1825" s="1">
        <v>45657</v>
      </c>
      <c r="B1825">
        <v>265249</v>
      </c>
      <c r="C1825" t="s">
        <v>23</v>
      </c>
      <c r="D1825">
        <v>259247</v>
      </c>
      <c r="E1825" t="s">
        <v>118</v>
      </c>
      <c r="F1825" t="s">
        <v>49</v>
      </c>
      <c r="G1825">
        <v>3018</v>
      </c>
      <c r="H1825">
        <v>1</v>
      </c>
      <c r="I1825" t="s">
        <v>26</v>
      </c>
      <c r="J1825">
        <v>22073</v>
      </c>
      <c r="K1825" t="s">
        <v>27</v>
      </c>
      <c r="L1825" t="s">
        <v>149</v>
      </c>
      <c r="M1825" t="s">
        <v>33</v>
      </c>
      <c r="N1825">
        <v>29</v>
      </c>
      <c r="O1825" t="s">
        <v>30</v>
      </c>
      <c r="P1825">
        <v>7.1379999999999999E-2</v>
      </c>
      <c r="Q1825">
        <v>2</v>
      </c>
      <c r="R1825" t="s">
        <v>31</v>
      </c>
      <c r="S1825" s="1">
        <v>45646</v>
      </c>
      <c r="T1825">
        <v>2</v>
      </c>
      <c r="U1825">
        <v>2024</v>
      </c>
      <c r="V1825">
        <v>265249</v>
      </c>
      <c r="W1825" s="2">
        <v>6614611</v>
      </c>
    </row>
    <row r="1826" spans="1:23" x14ac:dyDescent="0.35">
      <c r="A1826" s="1">
        <v>45657</v>
      </c>
      <c r="B1826">
        <v>265249</v>
      </c>
      <c r="C1826" t="s">
        <v>23</v>
      </c>
      <c r="D1826">
        <v>259247</v>
      </c>
      <c r="E1826" t="s">
        <v>118</v>
      </c>
      <c r="F1826" t="s">
        <v>49</v>
      </c>
      <c r="G1826">
        <v>3018</v>
      </c>
      <c r="H1826">
        <v>1</v>
      </c>
      <c r="I1826" t="s">
        <v>26</v>
      </c>
      <c r="J1826">
        <v>22073</v>
      </c>
      <c r="K1826" t="s">
        <v>27</v>
      </c>
      <c r="L1826" t="s">
        <v>149</v>
      </c>
      <c r="M1826" t="s">
        <v>33</v>
      </c>
      <c r="N1826">
        <v>0</v>
      </c>
      <c r="O1826" t="s">
        <v>39</v>
      </c>
      <c r="P1826">
        <v>2</v>
      </c>
      <c r="Q1826">
        <v>2</v>
      </c>
      <c r="R1826" t="s">
        <v>31</v>
      </c>
      <c r="S1826" s="1">
        <v>45646</v>
      </c>
      <c r="T1826">
        <v>2</v>
      </c>
      <c r="U1826">
        <v>2024</v>
      </c>
      <c r="V1826">
        <v>265249</v>
      </c>
      <c r="W1826" s="2">
        <v>6614611</v>
      </c>
    </row>
    <row r="1827" spans="1:23" x14ac:dyDescent="0.35">
      <c r="A1827" s="1">
        <v>45657</v>
      </c>
      <c r="B1827">
        <v>265249</v>
      </c>
      <c r="C1827" t="s">
        <v>23</v>
      </c>
      <c r="D1827">
        <v>259247</v>
      </c>
      <c r="E1827" t="s">
        <v>118</v>
      </c>
      <c r="F1827" t="s">
        <v>49</v>
      </c>
      <c r="G1827">
        <v>3019</v>
      </c>
      <c r="H1827">
        <v>1</v>
      </c>
      <c r="I1827" t="s">
        <v>32</v>
      </c>
      <c r="J1827">
        <v>5953</v>
      </c>
      <c r="K1827" t="s">
        <v>27</v>
      </c>
      <c r="L1827" t="s">
        <v>32</v>
      </c>
      <c r="M1827" t="s">
        <v>33</v>
      </c>
      <c r="N1827">
        <v>42.5</v>
      </c>
      <c r="O1827" t="s">
        <v>30</v>
      </c>
      <c r="P1827">
        <v>0.08</v>
      </c>
      <c r="Q1827">
        <v>2</v>
      </c>
      <c r="R1827" t="s">
        <v>31</v>
      </c>
      <c r="S1827" s="1">
        <v>45646</v>
      </c>
      <c r="T1827">
        <v>2</v>
      </c>
      <c r="U1827">
        <v>2024</v>
      </c>
      <c r="V1827">
        <v>265249</v>
      </c>
      <c r="W1827" s="2">
        <v>6614611</v>
      </c>
    </row>
    <row r="1828" spans="1:23" x14ac:dyDescent="0.35">
      <c r="A1828" s="1">
        <v>45657</v>
      </c>
      <c r="B1828">
        <v>265249</v>
      </c>
      <c r="C1828" t="s">
        <v>23</v>
      </c>
      <c r="D1828">
        <v>265414</v>
      </c>
      <c r="E1828" t="s">
        <v>129</v>
      </c>
      <c r="F1828" t="s">
        <v>25</v>
      </c>
      <c r="G1828">
        <v>3018</v>
      </c>
      <c r="H1828">
        <v>1</v>
      </c>
      <c r="I1828" t="s">
        <v>26</v>
      </c>
      <c r="J1828">
        <v>6747</v>
      </c>
      <c r="K1828" t="s">
        <v>27</v>
      </c>
      <c r="L1828" t="s">
        <v>43</v>
      </c>
      <c r="M1828" t="s">
        <v>33</v>
      </c>
      <c r="N1828">
        <v>0</v>
      </c>
      <c r="O1828" t="s">
        <v>37</v>
      </c>
      <c r="P1828">
        <v>45</v>
      </c>
      <c r="Q1828">
        <v>45</v>
      </c>
      <c r="R1828" t="s">
        <v>31</v>
      </c>
      <c r="S1828" s="1">
        <v>45646</v>
      </c>
      <c r="T1828">
        <v>3</v>
      </c>
      <c r="U1828">
        <v>2024</v>
      </c>
      <c r="V1828">
        <v>265249</v>
      </c>
      <c r="W1828" s="2">
        <v>6614611</v>
      </c>
    </row>
    <row r="1829" spans="1:23" x14ac:dyDescent="0.35">
      <c r="A1829" s="1">
        <v>45657</v>
      </c>
      <c r="B1829">
        <v>265249</v>
      </c>
      <c r="C1829" t="s">
        <v>23</v>
      </c>
      <c r="D1829">
        <v>265414</v>
      </c>
      <c r="E1829" t="s">
        <v>129</v>
      </c>
      <c r="F1829" t="s">
        <v>25</v>
      </c>
      <c r="G1829">
        <v>3018</v>
      </c>
      <c r="H1829">
        <v>1</v>
      </c>
      <c r="I1829" t="s">
        <v>26</v>
      </c>
      <c r="J1829">
        <v>6790</v>
      </c>
      <c r="K1829" t="s">
        <v>27</v>
      </c>
      <c r="L1829" t="s">
        <v>42</v>
      </c>
      <c r="M1829" t="s">
        <v>33</v>
      </c>
      <c r="N1829">
        <v>60</v>
      </c>
      <c r="O1829" t="s">
        <v>54</v>
      </c>
      <c r="P1829">
        <v>0.28982999999999998</v>
      </c>
      <c r="Q1829">
        <v>4</v>
      </c>
      <c r="R1829" t="s">
        <v>31</v>
      </c>
      <c r="S1829" s="1">
        <v>45646</v>
      </c>
      <c r="T1829">
        <v>3</v>
      </c>
      <c r="U1829">
        <v>2024</v>
      </c>
      <c r="V1829">
        <v>265249</v>
      </c>
      <c r="W1829" s="2">
        <v>6614611</v>
      </c>
    </row>
    <row r="1830" spans="1:23" x14ac:dyDescent="0.35">
      <c r="A1830" s="1">
        <v>45657</v>
      </c>
      <c r="B1830">
        <v>265249</v>
      </c>
      <c r="C1830" t="s">
        <v>23</v>
      </c>
      <c r="D1830">
        <v>265414</v>
      </c>
      <c r="E1830" t="s">
        <v>129</v>
      </c>
      <c r="F1830" t="s">
        <v>25</v>
      </c>
      <c r="G1830">
        <v>3018</v>
      </c>
      <c r="H1830">
        <v>1</v>
      </c>
      <c r="I1830" t="s">
        <v>26</v>
      </c>
      <c r="J1830">
        <v>6790</v>
      </c>
      <c r="K1830" t="s">
        <v>27</v>
      </c>
      <c r="L1830" t="s">
        <v>42</v>
      </c>
      <c r="M1830" t="s">
        <v>33</v>
      </c>
      <c r="N1830">
        <v>0</v>
      </c>
      <c r="O1830" t="s">
        <v>39</v>
      </c>
      <c r="P1830">
        <v>4</v>
      </c>
      <c r="Q1830">
        <v>4</v>
      </c>
      <c r="R1830" t="s">
        <v>31</v>
      </c>
      <c r="S1830" s="1">
        <v>45646</v>
      </c>
      <c r="T1830">
        <v>3</v>
      </c>
      <c r="U1830">
        <v>2024</v>
      </c>
      <c r="V1830">
        <v>265249</v>
      </c>
      <c r="W1830" s="2">
        <v>6614611</v>
      </c>
    </row>
    <row r="1831" spans="1:23" x14ac:dyDescent="0.35">
      <c r="A1831" s="1">
        <v>45657</v>
      </c>
      <c r="B1831">
        <v>265249</v>
      </c>
      <c r="C1831" t="s">
        <v>23</v>
      </c>
      <c r="D1831">
        <v>280941</v>
      </c>
      <c r="E1831" t="s">
        <v>35</v>
      </c>
      <c r="F1831" t="s">
        <v>36</v>
      </c>
      <c r="G1831">
        <v>3018</v>
      </c>
      <c r="H1831">
        <v>1</v>
      </c>
      <c r="I1831" t="s">
        <v>26</v>
      </c>
      <c r="J1831">
        <v>6794</v>
      </c>
      <c r="K1831" t="s">
        <v>27</v>
      </c>
      <c r="L1831" t="s">
        <v>41</v>
      </c>
      <c r="M1831" t="s">
        <v>33</v>
      </c>
      <c r="N1831">
        <v>0</v>
      </c>
      <c r="O1831" t="s">
        <v>39</v>
      </c>
      <c r="P1831">
        <v>2</v>
      </c>
      <c r="Q1831">
        <v>2</v>
      </c>
      <c r="R1831" t="s">
        <v>31</v>
      </c>
      <c r="S1831" s="1">
        <v>45646</v>
      </c>
      <c r="T1831">
        <v>4</v>
      </c>
      <c r="U1831">
        <v>2024</v>
      </c>
      <c r="V1831">
        <v>265249</v>
      </c>
      <c r="W1831" s="2">
        <v>6614611</v>
      </c>
    </row>
    <row r="1832" spans="1:23" x14ac:dyDescent="0.35">
      <c r="A1832" s="1">
        <v>45657</v>
      </c>
      <c r="B1832">
        <v>265249</v>
      </c>
      <c r="C1832" t="s">
        <v>23</v>
      </c>
      <c r="D1832">
        <v>280941</v>
      </c>
      <c r="E1832" t="s">
        <v>35</v>
      </c>
      <c r="F1832" t="s">
        <v>36</v>
      </c>
      <c r="G1832">
        <v>3018</v>
      </c>
      <c r="H1832">
        <v>1</v>
      </c>
      <c r="I1832" t="s">
        <v>26</v>
      </c>
      <c r="J1832">
        <v>6794</v>
      </c>
      <c r="K1832" t="s">
        <v>27</v>
      </c>
      <c r="L1832" t="s">
        <v>41</v>
      </c>
      <c r="M1832" t="s">
        <v>33</v>
      </c>
      <c r="N1832">
        <v>60</v>
      </c>
      <c r="O1832" t="s">
        <v>30</v>
      </c>
      <c r="P1832">
        <v>0.14768999999999999</v>
      </c>
      <c r="Q1832">
        <v>2</v>
      </c>
      <c r="R1832" t="s">
        <v>31</v>
      </c>
      <c r="S1832" s="1">
        <v>45646</v>
      </c>
      <c r="T1832">
        <v>4</v>
      </c>
      <c r="U1832">
        <v>2024</v>
      </c>
      <c r="V1832">
        <v>265249</v>
      </c>
      <c r="W1832" s="2">
        <v>6614611</v>
      </c>
    </row>
    <row r="1833" spans="1:23" x14ac:dyDescent="0.35">
      <c r="A1833" s="1">
        <v>45565</v>
      </c>
      <c r="B1833">
        <v>265249</v>
      </c>
      <c r="C1833" t="s">
        <v>23</v>
      </c>
      <c r="D1833">
        <v>265247</v>
      </c>
      <c r="E1833" t="s">
        <v>48</v>
      </c>
      <c r="F1833" t="s">
        <v>49</v>
      </c>
      <c r="G1833">
        <v>3019</v>
      </c>
      <c r="H1833">
        <v>1</v>
      </c>
      <c r="I1833" t="s">
        <v>32</v>
      </c>
      <c r="J1833">
        <v>5953</v>
      </c>
      <c r="K1833" t="s">
        <v>27</v>
      </c>
      <c r="L1833" t="s">
        <v>32</v>
      </c>
      <c r="M1833" t="s">
        <v>33</v>
      </c>
      <c r="N1833">
        <v>0</v>
      </c>
      <c r="O1833" t="s">
        <v>34</v>
      </c>
      <c r="P1833">
        <v>84</v>
      </c>
      <c r="Q1833">
        <v>84</v>
      </c>
      <c r="R1833" t="s">
        <v>31</v>
      </c>
      <c r="S1833" s="1">
        <v>45749</v>
      </c>
      <c r="T1833">
        <v>14</v>
      </c>
      <c r="U1833">
        <v>2024</v>
      </c>
      <c r="V1833">
        <v>265249</v>
      </c>
      <c r="W1833" s="2">
        <v>6614611</v>
      </c>
    </row>
    <row r="1834" spans="1:23" x14ac:dyDescent="0.35">
      <c r="A1834" s="1">
        <v>45565</v>
      </c>
      <c r="B1834">
        <v>265249</v>
      </c>
      <c r="C1834" t="s">
        <v>23</v>
      </c>
      <c r="D1834">
        <v>265247</v>
      </c>
      <c r="E1834" t="s">
        <v>48</v>
      </c>
      <c r="F1834" t="s">
        <v>49</v>
      </c>
      <c r="G1834">
        <v>3015</v>
      </c>
      <c r="H1834">
        <v>2</v>
      </c>
      <c r="I1834" t="s">
        <v>50</v>
      </c>
      <c r="J1834">
        <v>6657</v>
      </c>
      <c r="K1834" t="s">
        <v>65</v>
      </c>
      <c r="L1834" t="s">
        <v>63</v>
      </c>
      <c r="M1834" t="s">
        <v>53</v>
      </c>
      <c r="N1834">
        <v>0</v>
      </c>
      <c r="O1834" t="s">
        <v>39</v>
      </c>
      <c r="P1834">
        <v>0</v>
      </c>
      <c r="Q1834">
        <v>0</v>
      </c>
      <c r="R1834" t="s">
        <v>31</v>
      </c>
      <c r="S1834" s="1">
        <v>45749</v>
      </c>
      <c r="T1834">
        <v>14</v>
      </c>
      <c r="U1834">
        <v>2024</v>
      </c>
      <c r="V1834">
        <v>265249</v>
      </c>
      <c r="W1834" s="2">
        <v>6614611</v>
      </c>
    </row>
    <row r="1835" spans="1:23" x14ac:dyDescent="0.35">
      <c r="A1835" s="1">
        <v>45565</v>
      </c>
      <c r="B1835">
        <v>265249</v>
      </c>
      <c r="C1835" t="s">
        <v>23</v>
      </c>
      <c r="D1835">
        <v>265247</v>
      </c>
      <c r="E1835" t="s">
        <v>48</v>
      </c>
      <c r="F1835" t="s">
        <v>49</v>
      </c>
      <c r="G1835">
        <v>3015</v>
      </c>
      <c r="H1835">
        <v>2</v>
      </c>
      <c r="I1835" t="s">
        <v>50</v>
      </c>
      <c r="J1835">
        <v>6661</v>
      </c>
      <c r="K1835" t="s">
        <v>65</v>
      </c>
      <c r="L1835" t="s">
        <v>86</v>
      </c>
      <c r="M1835" t="s">
        <v>33</v>
      </c>
      <c r="N1835">
        <v>0</v>
      </c>
      <c r="O1835" t="s">
        <v>39</v>
      </c>
      <c r="P1835">
        <v>81</v>
      </c>
      <c r="Q1835">
        <v>81</v>
      </c>
      <c r="R1835" t="s">
        <v>31</v>
      </c>
      <c r="S1835" s="1">
        <v>45749</v>
      </c>
      <c r="T1835">
        <v>14</v>
      </c>
      <c r="U1835">
        <v>2024</v>
      </c>
      <c r="V1835">
        <v>265249</v>
      </c>
      <c r="W1835" s="2">
        <v>6614611</v>
      </c>
    </row>
    <row r="1836" spans="1:23" x14ac:dyDescent="0.35">
      <c r="A1836" s="1">
        <v>45565</v>
      </c>
      <c r="B1836">
        <v>265249</v>
      </c>
      <c r="C1836" t="s">
        <v>23</v>
      </c>
      <c r="D1836">
        <v>265247</v>
      </c>
      <c r="E1836" t="s">
        <v>48</v>
      </c>
      <c r="F1836" t="s">
        <v>49</v>
      </c>
      <c r="G1836">
        <v>3015</v>
      </c>
      <c r="H1836">
        <v>2</v>
      </c>
      <c r="I1836" t="s">
        <v>50</v>
      </c>
      <c r="J1836">
        <v>6677</v>
      </c>
      <c r="K1836" t="s">
        <v>51</v>
      </c>
      <c r="L1836" t="s">
        <v>95</v>
      </c>
      <c r="M1836" t="s">
        <v>33</v>
      </c>
      <c r="N1836">
        <v>150</v>
      </c>
      <c r="O1836" t="s">
        <v>30</v>
      </c>
      <c r="P1836">
        <v>2.2368600000000001</v>
      </c>
      <c r="Q1836">
        <v>41</v>
      </c>
      <c r="R1836" t="s">
        <v>31</v>
      </c>
      <c r="S1836" s="1">
        <v>45749</v>
      </c>
      <c r="T1836">
        <v>14</v>
      </c>
      <c r="U1836">
        <v>2024</v>
      </c>
      <c r="V1836">
        <v>265249</v>
      </c>
      <c r="W1836" s="2">
        <v>6614611</v>
      </c>
    </row>
    <row r="1837" spans="1:23" x14ac:dyDescent="0.35">
      <c r="A1837" s="1">
        <v>45565</v>
      </c>
      <c r="B1837">
        <v>265249</v>
      </c>
      <c r="C1837" t="s">
        <v>23</v>
      </c>
      <c r="D1837">
        <v>265247</v>
      </c>
      <c r="E1837" t="s">
        <v>48</v>
      </c>
      <c r="F1837" t="s">
        <v>49</v>
      </c>
      <c r="G1837">
        <v>3015</v>
      </c>
      <c r="H1837">
        <v>2</v>
      </c>
      <c r="I1837" t="s">
        <v>50</v>
      </c>
      <c r="J1837">
        <v>6677</v>
      </c>
      <c r="K1837" t="s">
        <v>51</v>
      </c>
      <c r="L1837" t="s">
        <v>95</v>
      </c>
      <c r="M1837" t="s">
        <v>33</v>
      </c>
      <c r="N1837">
        <v>0</v>
      </c>
      <c r="O1837" t="s">
        <v>39</v>
      </c>
      <c r="P1837">
        <v>40</v>
      </c>
      <c r="Q1837">
        <v>40</v>
      </c>
      <c r="R1837" t="s">
        <v>31</v>
      </c>
      <c r="S1837" s="1">
        <v>45749</v>
      </c>
      <c r="T1837">
        <v>14</v>
      </c>
      <c r="U1837">
        <v>2024</v>
      </c>
      <c r="V1837">
        <v>265249</v>
      </c>
      <c r="W1837" s="2">
        <v>6614611</v>
      </c>
    </row>
    <row r="1838" spans="1:23" x14ac:dyDescent="0.35">
      <c r="A1838" s="1">
        <v>45565</v>
      </c>
      <c r="B1838">
        <v>265249</v>
      </c>
      <c r="C1838" t="s">
        <v>23</v>
      </c>
      <c r="D1838">
        <v>265247</v>
      </c>
      <c r="E1838" t="s">
        <v>48</v>
      </c>
      <c r="F1838" t="s">
        <v>49</v>
      </c>
      <c r="G1838">
        <v>3015</v>
      </c>
      <c r="H1838">
        <v>2</v>
      </c>
      <c r="I1838" t="s">
        <v>50</v>
      </c>
      <c r="J1838">
        <v>6677</v>
      </c>
      <c r="K1838" t="s">
        <v>51</v>
      </c>
      <c r="L1838" t="s">
        <v>95</v>
      </c>
      <c r="M1838" t="s">
        <v>33</v>
      </c>
      <c r="N1838">
        <v>150</v>
      </c>
      <c r="O1838" t="s">
        <v>54</v>
      </c>
      <c r="P1838">
        <v>1.86887</v>
      </c>
      <c r="Q1838">
        <v>17</v>
      </c>
      <c r="R1838" t="s">
        <v>31</v>
      </c>
      <c r="S1838" s="1">
        <v>45749</v>
      </c>
      <c r="T1838">
        <v>14</v>
      </c>
      <c r="U1838">
        <v>2024</v>
      </c>
      <c r="V1838">
        <v>265249</v>
      </c>
      <c r="W1838" s="2">
        <v>6614611</v>
      </c>
    </row>
    <row r="1839" spans="1:23" x14ac:dyDescent="0.35">
      <c r="A1839" s="1">
        <v>45565</v>
      </c>
      <c r="B1839">
        <v>265249</v>
      </c>
      <c r="C1839" t="s">
        <v>23</v>
      </c>
      <c r="D1839">
        <v>265247</v>
      </c>
      <c r="E1839" t="s">
        <v>48</v>
      </c>
      <c r="F1839" t="s">
        <v>49</v>
      </c>
      <c r="G1839">
        <v>3015</v>
      </c>
      <c r="H1839">
        <v>2</v>
      </c>
      <c r="I1839" t="s">
        <v>50</v>
      </c>
      <c r="J1839">
        <v>6661</v>
      </c>
      <c r="K1839" t="s">
        <v>65</v>
      </c>
      <c r="L1839" t="s">
        <v>86</v>
      </c>
      <c r="M1839" t="s">
        <v>33</v>
      </c>
      <c r="N1839">
        <v>75</v>
      </c>
      <c r="O1839" t="s">
        <v>30</v>
      </c>
      <c r="P1839">
        <v>4.0615399999999999</v>
      </c>
      <c r="Q1839">
        <v>81</v>
      </c>
      <c r="R1839" t="s">
        <v>31</v>
      </c>
      <c r="S1839" s="1">
        <v>45749</v>
      </c>
      <c r="T1839">
        <v>14</v>
      </c>
      <c r="U1839">
        <v>2024</v>
      </c>
      <c r="V1839">
        <v>265249</v>
      </c>
      <c r="W1839" s="2">
        <v>6614611</v>
      </c>
    </row>
    <row r="1840" spans="1:23" x14ac:dyDescent="0.35">
      <c r="A1840" s="1">
        <v>45657</v>
      </c>
      <c r="B1840">
        <v>265249</v>
      </c>
      <c r="C1840" t="s">
        <v>23</v>
      </c>
      <c r="D1840">
        <v>280080</v>
      </c>
      <c r="E1840" t="s">
        <v>122</v>
      </c>
      <c r="F1840" t="s">
        <v>25</v>
      </c>
      <c r="G1840">
        <v>3019</v>
      </c>
      <c r="H1840">
        <v>1</v>
      </c>
      <c r="I1840" t="s">
        <v>32</v>
      </c>
      <c r="J1840">
        <v>5953</v>
      </c>
      <c r="K1840" t="s">
        <v>27</v>
      </c>
      <c r="L1840" t="s">
        <v>32</v>
      </c>
      <c r="M1840" t="s">
        <v>33</v>
      </c>
      <c r="N1840">
        <v>0</v>
      </c>
      <c r="O1840" t="s">
        <v>37</v>
      </c>
      <c r="P1840">
        <v>1</v>
      </c>
      <c r="Q1840">
        <v>1</v>
      </c>
      <c r="R1840" t="s">
        <v>31</v>
      </c>
      <c r="S1840" s="1">
        <v>45646</v>
      </c>
      <c r="T1840">
        <v>8</v>
      </c>
      <c r="U1840">
        <v>2024</v>
      </c>
      <c r="V1840">
        <v>265249</v>
      </c>
      <c r="W1840" s="2">
        <v>6614611</v>
      </c>
    </row>
    <row r="1841" spans="1:23" x14ac:dyDescent="0.35">
      <c r="A1841" s="1">
        <v>45657</v>
      </c>
      <c r="B1841">
        <v>265249</v>
      </c>
      <c r="C1841" t="s">
        <v>23</v>
      </c>
      <c r="D1841">
        <v>280080</v>
      </c>
      <c r="E1841" t="s">
        <v>122</v>
      </c>
      <c r="F1841" t="s">
        <v>25</v>
      </c>
      <c r="G1841">
        <v>3019</v>
      </c>
      <c r="H1841">
        <v>1</v>
      </c>
      <c r="I1841" t="s">
        <v>32</v>
      </c>
      <c r="J1841">
        <v>5953</v>
      </c>
      <c r="K1841" t="s">
        <v>27</v>
      </c>
      <c r="L1841" t="s">
        <v>32</v>
      </c>
      <c r="M1841" t="s">
        <v>33</v>
      </c>
      <c r="N1841">
        <v>52</v>
      </c>
      <c r="O1841" t="s">
        <v>30</v>
      </c>
      <c r="P1841">
        <v>6.3689999999999997E-2</v>
      </c>
      <c r="Q1841">
        <v>1</v>
      </c>
      <c r="R1841" t="s">
        <v>31</v>
      </c>
      <c r="S1841" s="1">
        <v>45646</v>
      </c>
      <c r="T1841">
        <v>8</v>
      </c>
      <c r="U1841">
        <v>2024</v>
      </c>
      <c r="V1841">
        <v>265249</v>
      </c>
      <c r="W1841" s="2">
        <v>6614611</v>
      </c>
    </row>
    <row r="1842" spans="1:23" x14ac:dyDescent="0.35">
      <c r="A1842" s="1">
        <v>45657</v>
      </c>
      <c r="B1842">
        <v>265249</v>
      </c>
      <c r="C1842" t="s">
        <v>23</v>
      </c>
      <c r="D1842">
        <v>280080</v>
      </c>
      <c r="E1842" t="s">
        <v>122</v>
      </c>
      <c r="F1842" t="s">
        <v>25</v>
      </c>
      <c r="G1842">
        <v>3019</v>
      </c>
      <c r="H1842">
        <v>1</v>
      </c>
      <c r="I1842" t="s">
        <v>32</v>
      </c>
      <c r="J1842">
        <v>5953</v>
      </c>
      <c r="K1842" t="s">
        <v>27</v>
      </c>
      <c r="L1842" t="s">
        <v>32</v>
      </c>
      <c r="M1842" t="s">
        <v>33</v>
      </c>
      <c r="N1842">
        <v>11</v>
      </c>
      <c r="O1842" t="s">
        <v>30</v>
      </c>
      <c r="P1842">
        <v>1.3350000000000001E-2</v>
      </c>
      <c r="Q1842">
        <v>1</v>
      </c>
      <c r="R1842" t="s">
        <v>31</v>
      </c>
      <c r="S1842" s="1">
        <v>45646</v>
      </c>
      <c r="T1842">
        <v>8</v>
      </c>
      <c r="U1842">
        <v>2024</v>
      </c>
      <c r="V1842">
        <v>265249</v>
      </c>
      <c r="W1842" s="2">
        <v>6614611</v>
      </c>
    </row>
    <row r="1843" spans="1:23" x14ac:dyDescent="0.35">
      <c r="A1843" s="1">
        <v>45657</v>
      </c>
      <c r="B1843">
        <v>265249</v>
      </c>
      <c r="C1843" t="s">
        <v>23</v>
      </c>
      <c r="D1843">
        <v>280080</v>
      </c>
      <c r="E1843" t="s">
        <v>122</v>
      </c>
      <c r="F1843" t="s">
        <v>25</v>
      </c>
      <c r="G1843">
        <v>3019</v>
      </c>
      <c r="H1843">
        <v>1</v>
      </c>
      <c r="I1843" t="s">
        <v>32</v>
      </c>
      <c r="J1843">
        <v>5953</v>
      </c>
      <c r="K1843" t="s">
        <v>27</v>
      </c>
      <c r="L1843" t="s">
        <v>32</v>
      </c>
      <c r="M1843" t="s">
        <v>33</v>
      </c>
      <c r="N1843">
        <v>0</v>
      </c>
      <c r="O1843" t="s">
        <v>39</v>
      </c>
      <c r="P1843">
        <v>6</v>
      </c>
      <c r="Q1843">
        <v>6</v>
      </c>
      <c r="R1843" t="s">
        <v>31</v>
      </c>
      <c r="S1843" s="1">
        <v>45646</v>
      </c>
      <c r="T1843">
        <v>8</v>
      </c>
      <c r="U1843">
        <v>2024</v>
      </c>
      <c r="V1843">
        <v>265249</v>
      </c>
      <c r="W1843" s="2">
        <v>6614611</v>
      </c>
    </row>
    <row r="1844" spans="1:23" x14ac:dyDescent="0.35">
      <c r="A1844" s="1">
        <v>45657</v>
      </c>
      <c r="B1844">
        <v>265249</v>
      </c>
      <c r="C1844" t="s">
        <v>23</v>
      </c>
      <c r="D1844">
        <v>280080</v>
      </c>
      <c r="E1844" t="s">
        <v>122</v>
      </c>
      <c r="F1844" t="s">
        <v>25</v>
      </c>
      <c r="G1844">
        <v>3018</v>
      </c>
      <c r="H1844">
        <v>1</v>
      </c>
      <c r="I1844" t="s">
        <v>26</v>
      </c>
      <c r="J1844">
        <v>6432</v>
      </c>
      <c r="K1844" t="s">
        <v>27</v>
      </c>
      <c r="L1844" t="s">
        <v>45</v>
      </c>
      <c r="M1844" t="s">
        <v>33</v>
      </c>
      <c r="N1844">
        <v>60</v>
      </c>
      <c r="O1844" t="s">
        <v>30</v>
      </c>
      <c r="P1844">
        <v>4.9239999999999999E-2</v>
      </c>
      <c r="Q1844">
        <v>2</v>
      </c>
      <c r="R1844" t="s">
        <v>31</v>
      </c>
      <c r="S1844" s="1">
        <v>45646</v>
      </c>
      <c r="T1844">
        <v>8</v>
      </c>
      <c r="U1844">
        <v>2024</v>
      </c>
      <c r="V1844">
        <v>265249</v>
      </c>
      <c r="W1844" s="2">
        <v>6614611</v>
      </c>
    </row>
    <row r="1845" spans="1:23" x14ac:dyDescent="0.35">
      <c r="A1845" s="1">
        <v>45657</v>
      </c>
      <c r="B1845">
        <v>265249</v>
      </c>
      <c r="C1845" t="s">
        <v>23</v>
      </c>
      <c r="D1845">
        <v>280080</v>
      </c>
      <c r="E1845" t="s">
        <v>122</v>
      </c>
      <c r="F1845" t="s">
        <v>25</v>
      </c>
      <c r="G1845">
        <v>3018</v>
      </c>
      <c r="H1845">
        <v>1</v>
      </c>
      <c r="I1845" t="s">
        <v>26</v>
      </c>
      <c r="J1845">
        <v>6432</v>
      </c>
      <c r="K1845" t="s">
        <v>27</v>
      </c>
      <c r="L1845" t="s">
        <v>45</v>
      </c>
      <c r="M1845" t="s">
        <v>33</v>
      </c>
      <c r="N1845">
        <v>0</v>
      </c>
      <c r="O1845" t="s">
        <v>39</v>
      </c>
      <c r="P1845">
        <v>2</v>
      </c>
      <c r="Q1845">
        <v>2</v>
      </c>
      <c r="R1845" t="s">
        <v>31</v>
      </c>
      <c r="S1845" s="1">
        <v>45646</v>
      </c>
      <c r="T1845">
        <v>8</v>
      </c>
      <c r="U1845">
        <v>2024</v>
      </c>
      <c r="V1845">
        <v>265249</v>
      </c>
      <c r="W1845" s="2">
        <v>6614611</v>
      </c>
    </row>
    <row r="1846" spans="1:23" x14ac:dyDescent="0.35">
      <c r="A1846" s="1">
        <v>45657</v>
      </c>
      <c r="B1846">
        <v>265249</v>
      </c>
      <c r="C1846" t="s">
        <v>23</v>
      </c>
      <c r="D1846">
        <v>280080</v>
      </c>
      <c r="E1846" t="s">
        <v>122</v>
      </c>
      <c r="F1846" t="s">
        <v>25</v>
      </c>
      <c r="G1846">
        <v>3018</v>
      </c>
      <c r="H1846">
        <v>1</v>
      </c>
      <c r="I1846" t="s">
        <v>26</v>
      </c>
      <c r="J1846">
        <v>6790</v>
      </c>
      <c r="K1846" t="s">
        <v>27</v>
      </c>
      <c r="L1846" t="s">
        <v>42</v>
      </c>
      <c r="M1846" t="s">
        <v>33</v>
      </c>
      <c r="N1846">
        <v>60</v>
      </c>
      <c r="O1846" t="s">
        <v>30</v>
      </c>
      <c r="P1846">
        <v>4.9419999999999999E-2</v>
      </c>
      <c r="Q1846">
        <v>2</v>
      </c>
      <c r="R1846" t="s">
        <v>31</v>
      </c>
      <c r="S1846" s="1">
        <v>45646</v>
      </c>
      <c r="T1846">
        <v>8</v>
      </c>
      <c r="U1846">
        <v>2024</v>
      </c>
      <c r="V1846">
        <v>265249</v>
      </c>
      <c r="W1846" s="2">
        <v>6614611</v>
      </c>
    </row>
    <row r="1847" spans="1:23" x14ac:dyDescent="0.35">
      <c r="A1847" s="1">
        <v>45657</v>
      </c>
      <c r="B1847">
        <v>265249</v>
      </c>
      <c r="C1847" t="s">
        <v>23</v>
      </c>
      <c r="D1847">
        <v>280080</v>
      </c>
      <c r="E1847" t="s">
        <v>122</v>
      </c>
      <c r="F1847" t="s">
        <v>25</v>
      </c>
      <c r="G1847">
        <v>3018</v>
      </c>
      <c r="H1847">
        <v>1</v>
      </c>
      <c r="I1847" t="s">
        <v>26</v>
      </c>
      <c r="J1847">
        <v>6790</v>
      </c>
      <c r="K1847" t="s">
        <v>27</v>
      </c>
      <c r="L1847" t="s">
        <v>42</v>
      </c>
      <c r="M1847" t="s">
        <v>33</v>
      </c>
      <c r="N1847">
        <v>0</v>
      </c>
      <c r="O1847" t="s">
        <v>39</v>
      </c>
      <c r="P1847">
        <v>3</v>
      </c>
      <c r="Q1847">
        <v>3</v>
      </c>
      <c r="R1847" t="s">
        <v>31</v>
      </c>
      <c r="S1847" s="1">
        <v>45646</v>
      </c>
      <c r="T1847">
        <v>8</v>
      </c>
      <c r="U1847">
        <v>2024</v>
      </c>
      <c r="V1847">
        <v>265249</v>
      </c>
      <c r="W1847" s="2">
        <v>6614611</v>
      </c>
    </row>
    <row r="1848" spans="1:23" x14ac:dyDescent="0.35">
      <c r="A1848" s="1">
        <v>45657</v>
      </c>
      <c r="B1848">
        <v>265249</v>
      </c>
      <c r="C1848" t="s">
        <v>23</v>
      </c>
      <c r="D1848">
        <v>280080</v>
      </c>
      <c r="E1848" t="s">
        <v>122</v>
      </c>
      <c r="F1848" t="s">
        <v>25</v>
      </c>
      <c r="G1848">
        <v>3018</v>
      </c>
      <c r="H1848">
        <v>1</v>
      </c>
      <c r="I1848" t="s">
        <v>26</v>
      </c>
      <c r="J1848">
        <v>6789</v>
      </c>
      <c r="K1848" t="s">
        <v>27</v>
      </c>
      <c r="L1848" t="s">
        <v>38</v>
      </c>
      <c r="M1848" t="s">
        <v>33</v>
      </c>
      <c r="N1848">
        <v>40.5</v>
      </c>
      <c r="O1848" t="s">
        <v>80</v>
      </c>
      <c r="P1848">
        <v>0.39594000000000001</v>
      </c>
      <c r="Q1848">
        <v>10</v>
      </c>
      <c r="R1848" t="s">
        <v>31</v>
      </c>
      <c r="S1848" s="1">
        <v>45646</v>
      </c>
      <c r="T1848">
        <v>8</v>
      </c>
      <c r="U1848">
        <v>2024</v>
      </c>
      <c r="V1848">
        <v>265249</v>
      </c>
      <c r="W1848" s="2">
        <v>6614611</v>
      </c>
    </row>
    <row r="1849" spans="1:23" x14ac:dyDescent="0.35">
      <c r="A1849" s="1">
        <v>45657</v>
      </c>
      <c r="B1849">
        <v>265249</v>
      </c>
      <c r="C1849" t="s">
        <v>23</v>
      </c>
      <c r="D1849">
        <v>280080</v>
      </c>
      <c r="E1849" t="s">
        <v>122</v>
      </c>
      <c r="F1849" t="s">
        <v>25</v>
      </c>
      <c r="G1849">
        <v>3018</v>
      </c>
      <c r="H1849">
        <v>1</v>
      </c>
      <c r="I1849" t="s">
        <v>26</v>
      </c>
      <c r="J1849">
        <v>6789</v>
      </c>
      <c r="K1849" t="s">
        <v>27</v>
      </c>
      <c r="L1849" t="s">
        <v>38</v>
      </c>
      <c r="M1849" t="s">
        <v>33</v>
      </c>
      <c r="N1849">
        <v>0</v>
      </c>
      <c r="O1849" t="s">
        <v>39</v>
      </c>
      <c r="P1849">
        <v>13</v>
      </c>
      <c r="Q1849">
        <v>13</v>
      </c>
      <c r="R1849" t="s">
        <v>31</v>
      </c>
      <c r="S1849" s="1">
        <v>45646</v>
      </c>
      <c r="T1849">
        <v>8</v>
      </c>
      <c r="U1849">
        <v>2024</v>
      </c>
      <c r="V1849">
        <v>265249</v>
      </c>
      <c r="W1849" s="2">
        <v>6614611</v>
      </c>
    </row>
    <row r="1850" spans="1:23" x14ac:dyDescent="0.35">
      <c r="A1850" s="1">
        <v>45657</v>
      </c>
      <c r="B1850">
        <v>265249</v>
      </c>
      <c r="C1850" t="s">
        <v>23</v>
      </c>
      <c r="D1850">
        <v>280080</v>
      </c>
      <c r="E1850" t="s">
        <v>122</v>
      </c>
      <c r="F1850" t="s">
        <v>25</v>
      </c>
      <c r="G1850">
        <v>3018</v>
      </c>
      <c r="H1850">
        <v>1</v>
      </c>
      <c r="I1850" t="s">
        <v>26</v>
      </c>
      <c r="J1850">
        <v>6787</v>
      </c>
      <c r="K1850" t="s">
        <v>27</v>
      </c>
      <c r="L1850" t="s">
        <v>40</v>
      </c>
      <c r="M1850" t="s">
        <v>33</v>
      </c>
      <c r="N1850">
        <v>0</v>
      </c>
      <c r="O1850" t="s">
        <v>39</v>
      </c>
      <c r="P1850">
        <v>10</v>
      </c>
      <c r="Q1850">
        <v>10</v>
      </c>
      <c r="R1850" t="s">
        <v>31</v>
      </c>
      <c r="S1850" s="1">
        <v>45646</v>
      </c>
      <c r="T1850">
        <v>8</v>
      </c>
      <c r="U1850">
        <v>2024</v>
      </c>
      <c r="V1850">
        <v>265249</v>
      </c>
      <c r="W1850" s="2">
        <v>6614611</v>
      </c>
    </row>
    <row r="1851" spans="1:23" x14ac:dyDescent="0.35">
      <c r="A1851" s="1">
        <v>45657</v>
      </c>
      <c r="B1851">
        <v>265249</v>
      </c>
      <c r="C1851" t="s">
        <v>23</v>
      </c>
      <c r="D1851">
        <v>280080</v>
      </c>
      <c r="E1851" t="s">
        <v>122</v>
      </c>
      <c r="F1851" t="s">
        <v>25</v>
      </c>
      <c r="G1851">
        <v>3019</v>
      </c>
      <c r="H1851">
        <v>1</v>
      </c>
      <c r="I1851" t="s">
        <v>32</v>
      </c>
      <c r="J1851">
        <v>5953</v>
      </c>
      <c r="K1851" t="s">
        <v>27</v>
      </c>
      <c r="L1851" t="s">
        <v>32</v>
      </c>
      <c r="M1851" t="s">
        <v>33</v>
      </c>
      <c r="N1851">
        <v>39.5</v>
      </c>
      <c r="O1851" t="s">
        <v>30</v>
      </c>
      <c r="P1851">
        <v>4.8860000000000001E-2</v>
      </c>
      <c r="Q1851">
        <v>1</v>
      </c>
      <c r="R1851" t="s">
        <v>31</v>
      </c>
      <c r="S1851" s="1">
        <v>45646</v>
      </c>
      <c r="T1851">
        <v>8</v>
      </c>
      <c r="U1851">
        <v>2024</v>
      </c>
      <c r="V1851">
        <v>265249</v>
      </c>
      <c r="W1851" s="2">
        <v>6614611</v>
      </c>
    </row>
    <row r="1852" spans="1:23" x14ac:dyDescent="0.35">
      <c r="A1852" s="1">
        <v>45657</v>
      </c>
      <c r="B1852">
        <v>265249</v>
      </c>
      <c r="C1852" t="s">
        <v>23</v>
      </c>
      <c r="D1852">
        <v>280080</v>
      </c>
      <c r="E1852" t="s">
        <v>122</v>
      </c>
      <c r="F1852" t="s">
        <v>25</v>
      </c>
      <c r="G1852">
        <v>3018</v>
      </c>
      <c r="H1852">
        <v>1</v>
      </c>
      <c r="I1852" t="s">
        <v>26</v>
      </c>
      <c r="J1852">
        <v>6787</v>
      </c>
      <c r="K1852" t="s">
        <v>27</v>
      </c>
      <c r="L1852" t="s">
        <v>40</v>
      </c>
      <c r="M1852" t="s">
        <v>33</v>
      </c>
      <c r="N1852">
        <v>58.5</v>
      </c>
      <c r="O1852" t="s">
        <v>30</v>
      </c>
      <c r="P1852">
        <v>6.7460000000000006E-2</v>
      </c>
      <c r="Q1852">
        <v>2</v>
      </c>
      <c r="R1852" t="s">
        <v>31</v>
      </c>
      <c r="S1852" s="1">
        <v>45646</v>
      </c>
      <c r="T1852">
        <v>8</v>
      </c>
      <c r="U1852">
        <v>2024</v>
      </c>
      <c r="V1852">
        <v>265249</v>
      </c>
      <c r="W1852" s="2">
        <v>6614611</v>
      </c>
    </row>
    <row r="1853" spans="1:23" x14ac:dyDescent="0.35">
      <c r="A1853" s="1">
        <v>45657</v>
      </c>
      <c r="B1853">
        <v>265249</v>
      </c>
      <c r="C1853" t="s">
        <v>23</v>
      </c>
      <c r="D1853">
        <v>280080</v>
      </c>
      <c r="E1853" t="s">
        <v>122</v>
      </c>
      <c r="F1853" t="s">
        <v>25</v>
      </c>
      <c r="G1853">
        <v>3019</v>
      </c>
      <c r="H1853">
        <v>1</v>
      </c>
      <c r="I1853" t="s">
        <v>32</v>
      </c>
      <c r="J1853">
        <v>5953</v>
      </c>
      <c r="K1853" t="s">
        <v>27</v>
      </c>
      <c r="L1853" t="s">
        <v>32</v>
      </c>
      <c r="M1853" t="s">
        <v>33</v>
      </c>
      <c r="N1853">
        <v>2.5</v>
      </c>
      <c r="O1853" t="s">
        <v>30</v>
      </c>
      <c r="P1853">
        <v>2.7699999999999999E-3</v>
      </c>
      <c r="Q1853">
        <v>1</v>
      </c>
      <c r="R1853" t="s">
        <v>31</v>
      </c>
      <c r="S1853" s="1">
        <v>45646</v>
      </c>
      <c r="T1853">
        <v>8</v>
      </c>
      <c r="U1853">
        <v>2024</v>
      </c>
      <c r="V1853">
        <v>265249</v>
      </c>
      <c r="W1853" s="2">
        <v>6614611</v>
      </c>
    </row>
    <row r="1854" spans="1:23" x14ac:dyDescent="0.35">
      <c r="A1854" s="1">
        <v>45657</v>
      </c>
      <c r="B1854">
        <v>265249</v>
      </c>
      <c r="C1854" t="s">
        <v>23</v>
      </c>
      <c r="D1854">
        <v>280080</v>
      </c>
      <c r="E1854" t="s">
        <v>122</v>
      </c>
      <c r="F1854" t="s">
        <v>25</v>
      </c>
      <c r="G1854">
        <v>3019</v>
      </c>
      <c r="H1854">
        <v>1</v>
      </c>
      <c r="I1854" t="s">
        <v>32</v>
      </c>
      <c r="J1854">
        <v>5953</v>
      </c>
      <c r="K1854" t="s">
        <v>27</v>
      </c>
      <c r="L1854" t="s">
        <v>32</v>
      </c>
      <c r="M1854" t="s">
        <v>33</v>
      </c>
      <c r="N1854">
        <v>58.5</v>
      </c>
      <c r="O1854" t="s">
        <v>30</v>
      </c>
      <c r="P1854">
        <v>7.1999999999999995E-2</v>
      </c>
      <c r="Q1854">
        <v>1</v>
      </c>
      <c r="R1854" t="s">
        <v>31</v>
      </c>
      <c r="S1854" s="1">
        <v>45646</v>
      </c>
      <c r="T1854">
        <v>8</v>
      </c>
      <c r="U1854">
        <v>2024</v>
      </c>
      <c r="V1854">
        <v>265249</v>
      </c>
      <c r="W1854" s="2">
        <v>6614611</v>
      </c>
    </row>
    <row r="1855" spans="1:23" x14ac:dyDescent="0.35">
      <c r="A1855" s="1">
        <v>45565</v>
      </c>
      <c r="B1855">
        <v>265249</v>
      </c>
      <c r="C1855" t="s">
        <v>23</v>
      </c>
      <c r="D1855">
        <v>265247</v>
      </c>
      <c r="E1855" t="s">
        <v>48</v>
      </c>
      <c r="F1855" t="s">
        <v>49</v>
      </c>
      <c r="G1855">
        <v>3018</v>
      </c>
      <c r="H1855">
        <v>1</v>
      </c>
      <c r="I1855" t="s">
        <v>26</v>
      </c>
      <c r="J1855">
        <v>22087</v>
      </c>
      <c r="K1855" t="s">
        <v>27</v>
      </c>
      <c r="L1855" t="s">
        <v>138</v>
      </c>
      <c r="M1855" t="s">
        <v>33</v>
      </c>
      <c r="N1855">
        <v>21.5</v>
      </c>
      <c r="O1855" t="s">
        <v>30</v>
      </c>
      <c r="P1855">
        <v>0.37046000000000001</v>
      </c>
      <c r="Q1855">
        <v>14</v>
      </c>
      <c r="R1855" t="s">
        <v>31</v>
      </c>
      <c r="S1855" s="1">
        <v>45749</v>
      </c>
      <c r="T1855">
        <v>14</v>
      </c>
      <c r="U1855">
        <v>2024</v>
      </c>
      <c r="V1855">
        <v>265249</v>
      </c>
      <c r="W1855" s="2">
        <v>6614611</v>
      </c>
    </row>
    <row r="1856" spans="1:23" x14ac:dyDescent="0.35">
      <c r="A1856" s="1">
        <v>45565</v>
      </c>
      <c r="B1856">
        <v>265249</v>
      </c>
      <c r="C1856" t="s">
        <v>23</v>
      </c>
      <c r="D1856">
        <v>265247</v>
      </c>
      <c r="E1856" t="s">
        <v>48</v>
      </c>
      <c r="F1856" t="s">
        <v>49</v>
      </c>
      <c r="G1856">
        <v>3015</v>
      </c>
      <c r="H1856">
        <v>2</v>
      </c>
      <c r="I1856" t="s">
        <v>50</v>
      </c>
      <c r="J1856">
        <v>6649</v>
      </c>
      <c r="K1856" t="s">
        <v>65</v>
      </c>
      <c r="L1856" t="s">
        <v>66</v>
      </c>
      <c r="M1856" t="s">
        <v>33</v>
      </c>
      <c r="N1856">
        <v>75</v>
      </c>
      <c r="O1856" t="s">
        <v>30</v>
      </c>
      <c r="P1856">
        <v>2.5846200000000001</v>
      </c>
      <c r="Q1856">
        <v>43</v>
      </c>
      <c r="R1856" t="s">
        <v>31</v>
      </c>
      <c r="S1856" s="1">
        <v>45749</v>
      </c>
      <c r="T1856">
        <v>14</v>
      </c>
      <c r="U1856">
        <v>2024</v>
      </c>
      <c r="V1856">
        <v>265249</v>
      </c>
      <c r="W1856" s="2">
        <v>6614611</v>
      </c>
    </row>
    <row r="1857" spans="1:23" x14ac:dyDescent="0.35">
      <c r="A1857" s="1">
        <v>45565</v>
      </c>
      <c r="B1857">
        <v>265249</v>
      </c>
      <c r="C1857" t="s">
        <v>23</v>
      </c>
      <c r="D1857">
        <v>265247</v>
      </c>
      <c r="E1857" t="s">
        <v>48</v>
      </c>
      <c r="F1857" t="s">
        <v>49</v>
      </c>
      <c r="G1857">
        <v>3015</v>
      </c>
      <c r="H1857">
        <v>2</v>
      </c>
      <c r="I1857" t="s">
        <v>50</v>
      </c>
      <c r="J1857">
        <v>6649</v>
      </c>
      <c r="K1857" t="s">
        <v>65</v>
      </c>
      <c r="L1857" t="s">
        <v>66</v>
      </c>
      <c r="M1857" t="s">
        <v>33</v>
      </c>
      <c r="N1857">
        <v>0</v>
      </c>
      <c r="O1857" t="s">
        <v>39</v>
      </c>
      <c r="P1857">
        <v>43</v>
      </c>
      <c r="Q1857">
        <v>43</v>
      </c>
      <c r="R1857" t="s">
        <v>31</v>
      </c>
      <c r="S1857" s="1">
        <v>45749</v>
      </c>
      <c r="T1857">
        <v>14</v>
      </c>
      <c r="U1857">
        <v>2024</v>
      </c>
      <c r="V1857">
        <v>265249</v>
      </c>
      <c r="W1857" s="2">
        <v>6614611</v>
      </c>
    </row>
    <row r="1858" spans="1:23" x14ac:dyDescent="0.35">
      <c r="A1858" s="1">
        <v>45565</v>
      </c>
      <c r="B1858">
        <v>265249</v>
      </c>
      <c r="C1858" t="s">
        <v>23</v>
      </c>
      <c r="D1858">
        <v>265247</v>
      </c>
      <c r="E1858" t="s">
        <v>48</v>
      </c>
      <c r="F1858" t="s">
        <v>49</v>
      </c>
      <c r="G1858">
        <v>3018</v>
      </c>
      <c r="H1858">
        <v>1</v>
      </c>
      <c r="I1858" t="s">
        <v>26</v>
      </c>
      <c r="J1858">
        <v>22087</v>
      </c>
      <c r="K1858" t="s">
        <v>27</v>
      </c>
      <c r="L1858" t="s">
        <v>138</v>
      </c>
      <c r="M1858" t="s">
        <v>33</v>
      </c>
      <c r="N1858">
        <v>20</v>
      </c>
      <c r="O1858" t="s">
        <v>30</v>
      </c>
      <c r="P1858">
        <v>7.3849999999999999E-2</v>
      </c>
      <c r="Q1858">
        <v>3</v>
      </c>
      <c r="R1858" t="s">
        <v>31</v>
      </c>
      <c r="S1858" s="1">
        <v>45749</v>
      </c>
      <c r="T1858">
        <v>14</v>
      </c>
      <c r="U1858">
        <v>2024</v>
      </c>
      <c r="V1858">
        <v>265249</v>
      </c>
      <c r="W1858" s="2">
        <v>6614611</v>
      </c>
    </row>
    <row r="1859" spans="1:23" x14ac:dyDescent="0.35">
      <c r="A1859" s="1">
        <v>45565</v>
      </c>
      <c r="B1859">
        <v>265249</v>
      </c>
      <c r="C1859" t="s">
        <v>23</v>
      </c>
      <c r="D1859">
        <v>265247</v>
      </c>
      <c r="E1859" t="s">
        <v>48</v>
      </c>
      <c r="F1859" t="s">
        <v>49</v>
      </c>
      <c r="G1859">
        <v>3015</v>
      </c>
      <c r="H1859">
        <v>2</v>
      </c>
      <c r="I1859" t="s">
        <v>50</v>
      </c>
      <c r="J1859">
        <v>6657</v>
      </c>
      <c r="K1859" t="s">
        <v>65</v>
      </c>
      <c r="L1859" t="s">
        <v>63</v>
      </c>
      <c r="M1859" t="s">
        <v>33</v>
      </c>
      <c r="N1859">
        <v>135</v>
      </c>
      <c r="O1859" t="s">
        <v>30</v>
      </c>
      <c r="P1859">
        <v>0</v>
      </c>
      <c r="Q1859">
        <v>0</v>
      </c>
      <c r="R1859" t="s">
        <v>31</v>
      </c>
      <c r="S1859" s="1">
        <v>45749</v>
      </c>
      <c r="T1859">
        <v>14</v>
      </c>
      <c r="U1859">
        <v>2024</v>
      </c>
      <c r="V1859">
        <v>265249</v>
      </c>
      <c r="W1859" s="2">
        <v>6614611</v>
      </c>
    </row>
    <row r="1860" spans="1:23" x14ac:dyDescent="0.35">
      <c r="A1860" s="1">
        <v>45565</v>
      </c>
      <c r="B1860">
        <v>265249</v>
      </c>
      <c r="C1860" t="s">
        <v>23</v>
      </c>
      <c r="D1860">
        <v>265247</v>
      </c>
      <c r="E1860" t="s">
        <v>48</v>
      </c>
      <c r="F1860" t="s">
        <v>49</v>
      </c>
      <c r="G1860">
        <v>3015</v>
      </c>
      <c r="H1860">
        <v>2</v>
      </c>
      <c r="I1860" t="s">
        <v>50</v>
      </c>
      <c r="J1860">
        <v>6657</v>
      </c>
      <c r="K1860" t="s">
        <v>65</v>
      </c>
      <c r="L1860" t="s">
        <v>63</v>
      </c>
      <c r="M1860" t="s">
        <v>33</v>
      </c>
      <c r="N1860">
        <v>0</v>
      </c>
      <c r="O1860" t="s">
        <v>39</v>
      </c>
      <c r="P1860">
        <v>19</v>
      </c>
      <c r="Q1860">
        <v>19</v>
      </c>
      <c r="R1860" t="s">
        <v>31</v>
      </c>
      <c r="S1860" s="1">
        <v>45749</v>
      </c>
      <c r="T1860">
        <v>14</v>
      </c>
      <c r="U1860">
        <v>2024</v>
      </c>
      <c r="V1860">
        <v>265249</v>
      </c>
      <c r="W1860" s="2">
        <v>6614611</v>
      </c>
    </row>
    <row r="1861" spans="1:23" x14ac:dyDescent="0.35">
      <c r="A1861" s="1">
        <v>45565</v>
      </c>
      <c r="B1861">
        <v>265249</v>
      </c>
      <c r="C1861" t="s">
        <v>23</v>
      </c>
      <c r="D1861">
        <v>265247</v>
      </c>
      <c r="E1861" t="s">
        <v>48</v>
      </c>
      <c r="F1861" t="s">
        <v>49</v>
      </c>
      <c r="G1861">
        <v>3015</v>
      </c>
      <c r="H1861">
        <v>2</v>
      </c>
      <c r="I1861" t="s">
        <v>50</v>
      </c>
      <c r="J1861">
        <v>6657</v>
      </c>
      <c r="K1861" t="s">
        <v>65</v>
      </c>
      <c r="L1861" t="s">
        <v>63</v>
      </c>
      <c r="M1861" t="s">
        <v>33</v>
      </c>
      <c r="N1861">
        <v>135</v>
      </c>
      <c r="O1861" t="s">
        <v>54</v>
      </c>
      <c r="P1861">
        <v>3.1568499999999999</v>
      </c>
      <c r="Q1861">
        <v>19</v>
      </c>
      <c r="R1861" t="s">
        <v>31</v>
      </c>
      <c r="S1861" s="1">
        <v>45749</v>
      </c>
      <c r="T1861">
        <v>14</v>
      </c>
      <c r="U1861">
        <v>2024</v>
      </c>
      <c r="V1861">
        <v>265249</v>
      </c>
      <c r="W1861" s="2">
        <v>6614611</v>
      </c>
    </row>
    <row r="1862" spans="1:23" x14ac:dyDescent="0.35">
      <c r="A1862" s="1">
        <v>45657</v>
      </c>
      <c r="B1862">
        <v>265249</v>
      </c>
      <c r="C1862" t="s">
        <v>23</v>
      </c>
      <c r="D1862">
        <v>280941</v>
      </c>
      <c r="E1862" t="s">
        <v>35</v>
      </c>
      <c r="F1862" t="s">
        <v>36</v>
      </c>
      <c r="G1862">
        <v>3018</v>
      </c>
      <c r="H1862">
        <v>1</v>
      </c>
      <c r="I1862" t="s">
        <v>26</v>
      </c>
      <c r="J1862">
        <v>6747</v>
      </c>
      <c r="K1862" t="s">
        <v>27</v>
      </c>
      <c r="L1862" t="s">
        <v>43</v>
      </c>
      <c r="M1862" t="s">
        <v>33</v>
      </c>
      <c r="N1862">
        <v>0</v>
      </c>
      <c r="O1862" t="s">
        <v>37</v>
      </c>
      <c r="P1862">
        <v>46</v>
      </c>
      <c r="Q1862">
        <v>46</v>
      </c>
      <c r="R1862" t="s">
        <v>31</v>
      </c>
      <c r="S1862" s="1">
        <v>45749</v>
      </c>
      <c r="T1862">
        <v>14</v>
      </c>
      <c r="U1862">
        <v>2024</v>
      </c>
      <c r="V1862">
        <v>265249</v>
      </c>
      <c r="W1862" s="2">
        <v>6614611</v>
      </c>
    </row>
    <row r="1863" spans="1:23" x14ac:dyDescent="0.35">
      <c r="A1863" s="1">
        <v>45657</v>
      </c>
      <c r="B1863">
        <v>265249</v>
      </c>
      <c r="C1863" t="s">
        <v>23</v>
      </c>
      <c r="D1863">
        <v>280941</v>
      </c>
      <c r="E1863" t="s">
        <v>35</v>
      </c>
      <c r="F1863" t="s">
        <v>36</v>
      </c>
      <c r="G1863">
        <v>3018</v>
      </c>
      <c r="H1863">
        <v>1</v>
      </c>
      <c r="I1863" t="s">
        <v>26</v>
      </c>
      <c r="J1863">
        <v>6787</v>
      </c>
      <c r="K1863" t="s">
        <v>27</v>
      </c>
      <c r="L1863" t="s">
        <v>40</v>
      </c>
      <c r="M1863" t="s">
        <v>33</v>
      </c>
      <c r="N1863">
        <v>0</v>
      </c>
      <c r="O1863" t="s">
        <v>39</v>
      </c>
      <c r="P1863">
        <v>20</v>
      </c>
      <c r="Q1863">
        <v>20</v>
      </c>
      <c r="R1863" t="s">
        <v>31</v>
      </c>
      <c r="S1863" s="1">
        <v>45749</v>
      </c>
      <c r="T1863">
        <v>14</v>
      </c>
      <c r="U1863">
        <v>2024</v>
      </c>
      <c r="V1863">
        <v>265249</v>
      </c>
      <c r="W1863" s="2">
        <v>6614611</v>
      </c>
    </row>
    <row r="1864" spans="1:23" x14ac:dyDescent="0.35">
      <c r="A1864" s="1">
        <v>45657</v>
      </c>
      <c r="B1864">
        <v>265249</v>
      </c>
      <c r="C1864" t="s">
        <v>23</v>
      </c>
      <c r="D1864">
        <v>280941</v>
      </c>
      <c r="E1864" t="s">
        <v>35</v>
      </c>
      <c r="F1864" t="s">
        <v>36</v>
      </c>
      <c r="G1864">
        <v>3018</v>
      </c>
      <c r="H1864">
        <v>1</v>
      </c>
      <c r="I1864" t="s">
        <v>26</v>
      </c>
      <c r="J1864">
        <v>6787</v>
      </c>
      <c r="K1864" t="s">
        <v>27</v>
      </c>
      <c r="L1864" t="s">
        <v>40</v>
      </c>
      <c r="M1864" t="s">
        <v>33</v>
      </c>
      <c r="N1864">
        <v>60</v>
      </c>
      <c r="O1864" t="s">
        <v>30</v>
      </c>
      <c r="P1864">
        <v>1.47692</v>
      </c>
      <c r="Q1864">
        <v>20</v>
      </c>
      <c r="R1864" t="s">
        <v>31</v>
      </c>
      <c r="S1864" s="1">
        <v>45749</v>
      </c>
      <c r="T1864">
        <v>14</v>
      </c>
      <c r="U1864">
        <v>2024</v>
      </c>
      <c r="V1864">
        <v>265249</v>
      </c>
      <c r="W1864" s="2">
        <v>6614611</v>
      </c>
    </row>
    <row r="1865" spans="1:23" x14ac:dyDescent="0.35">
      <c r="A1865" s="1">
        <v>45657</v>
      </c>
      <c r="B1865">
        <v>265249</v>
      </c>
      <c r="C1865" t="s">
        <v>23</v>
      </c>
      <c r="D1865">
        <v>265247</v>
      </c>
      <c r="E1865" t="s">
        <v>48</v>
      </c>
      <c r="F1865" t="s">
        <v>49</v>
      </c>
      <c r="G1865">
        <v>3019</v>
      </c>
      <c r="H1865">
        <v>1</v>
      </c>
      <c r="I1865" t="s">
        <v>32</v>
      </c>
      <c r="J1865">
        <v>5953</v>
      </c>
      <c r="K1865" t="s">
        <v>27</v>
      </c>
      <c r="L1865" t="s">
        <v>32</v>
      </c>
      <c r="M1865" t="s">
        <v>33</v>
      </c>
      <c r="N1865">
        <v>0</v>
      </c>
      <c r="O1865" t="s">
        <v>37</v>
      </c>
      <c r="P1865">
        <v>32</v>
      </c>
      <c r="Q1865">
        <v>32</v>
      </c>
      <c r="R1865" t="s">
        <v>31</v>
      </c>
      <c r="S1865" s="1">
        <v>45749</v>
      </c>
      <c r="T1865">
        <v>9</v>
      </c>
      <c r="U1865">
        <v>2024</v>
      </c>
      <c r="V1865">
        <v>265249</v>
      </c>
      <c r="W1865" s="2">
        <v>6614611</v>
      </c>
    </row>
    <row r="1866" spans="1:23" x14ac:dyDescent="0.35">
      <c r="A1866" s="1">
        <v>45657</v>
      </c>
      <c r="B1866">
        <v>265249</v>
      </c>
      <c r="C1866" t="s">
        <v>23</v>
      </c>
      <c r="D1866">
        <v>265247</v>
      </c>
      <c r="E1866" t="s">
        <v>48</v>
      </c>
      <c r="F1866" t="s">
        <v>49</v>
      </c>
      <c r="G1866">
        <v>3015</v>
      </c>
      <c r="H1866">
        <v>2</v>
      </c>
      <c r="I1866" t="s">
        <v>50</v>
      </c>
      <c r="J1866">
        <v>6657</v>
      </c>
      <c r="K1866" t="s">
        <v>65</v>
      </c>
      <c r="L1866" t="s">
        <v>63</v>
      </c>
      <c r="M1866" t="s">
        <v>33</v>
      </c>
      <c r="N1866">
        <v>135</v>
      </c>
      <c r="O1866" t="s">
        <v>54</v>
      </c>
      <c r="P1866">
        <v>0</v>
      </c>
      <c r="Q1866">
        <v>0</v>
      </c>
      <c r="R1866" t="s">
        <v>31</v>
      </c>
      <c r="S1866" s="1">
        <v>45749</v>
      </c>
      <c r="T1866">
        <v>9</v>
      </c>
      <c r="U1866">
        <v>2024</v>
      </c>
      <c r="V1866">
        <v>265249</v>
      </c>
      <c r="W1866" s="2">
        <v>6614611</v>
      </c>
    </row>
    <row r="1867" spans="1:23" x14ac:dyDescent="0.35">
      <c r="A1867" s="1">
        <v>45657</v>
      </c>
      <c r="B1867">
        <v>265249</v>
      </c>
      <c r="C1867" t="s">
        <v>23</v>
      </c>
      <c r="D1867">
        <v>265247</v>
      </c>
      <c r="E1867" t="s">
        <v>48</v>
      </c>
      <c r="F1867" t="s">
        <v>49</v>
      </c>
      <c r="G1867">
        <v>3019</v>
      </c>
      <c r="H1867">
        <v>1</v>
      </c>
      <c r="I1867" t="s">
        <v>32</v>
      </c>
      <c r="J1867">
        <v>5953</v>
      </c>
      <c r="K1867" t="s">
        <v>27</v>
      </c>
      <c r="L1867" t="s">
        <v>32</v>
      </c>
      <c r="M1867" t="s">
        <v>33</v>
      </c>
      <c r="N1867">
        <v>51.5</v>
      </c>
      <c r="O1867" t="s">
        <v>30</v>
      </c>
      <c r="P1867">
        <v>0.16614999999999999</v>
      </c>
      <c r="Q1867">
        <v>3</v>
      </c>
      <c r="R1867" t="s">
        <v>31</v>
      </c>
      <c r="S1867" s="1">
        <v>45749</v>
      </c>
      <c r="T1867">
        <v>9</v>
      </c>
      <c r="U1867">
        <v>2024</v>
      </c>
      <c r="V1867">
        <v>265249</v>
      </c>
      <c r="W1867" s="2">
        <v>6614611</v>
      </c>
    </row>
    <row r="1868" spans="1:23" x14ac:dyDescent="0.35">
      <c r="A1868" s="1">
        <v>45657</v>
      </c>
      <c r="B1868">
        <v>265249</v>
      </c>
      <c r="C1868" t="s">
        <v>23</v>
      </c>
      <c r="D1868">
        <v>265247</v>
      </c>
      <c r="E1868" t="s">
        <v>48</v>
      </c>
      <c r="F1868" t="s">
        <v>49</v>
      </c>
      <c r="G1868">
        <v>3019</v>
      </c>
      <c r="H1868">
        <v>1</v>
      </c>
      <c r="I1868" t="s">
        <v>32</v>
      </c>
      <c r="J1868">
        <v>5953</v>
      </c>
      <c r="K1868" t="s">
        <v>27</v>
      </c>
      <c r="L1868" t="s">
        <v>32</v>
      </c>
      <c r="M1868" t="s">
        <v>33</v>
      </c>
      <c r="N1868">
        <v>60</v>
      </c>
      <c r="O1868" t="s">
        <v>80</v>
      </c>
      <c r="P1868">
        <v>0.38338</v>
      </c>
      <c r="Q1868">
        <v>11</v>
      </c>
      <c r="R1868" t="s">
        <v>31</v>
      </c>
      <c r="S1868" s="1">
        <v>45749</v>
      </c>
      <c r="T1868">
        <v>9</v>
      </c>
      <c r="U1868">
        <v>2024</v>
      </c>
      <c r="V1868">
        <v>265249</v>
      </c>
      <c r="W1868" s="2">
        <v>6614611</v>
      </c>
    </row>
    <row r="1869" spans="1:23" x14ac:dyDescent="0.35">
      <c r="A1869" s="1">
        <v>45657</v>
      </c>
      <c r="B1869">
        <v>265249</v>
      </c>
      <c r="C1869" t="s">
        <v>23</v>
      </c>
      <c r="D1869">
        <v>265247</v>
      </c>
      <c r="E1869" t="s">
        <v>48</v>
      </c>
      <c r="F1869" t="s">
        <v>49</v>
      </c>
      <c r="G1869">
        <v>3019</v>
      </c>
      <c r="H1869">
        <v>1</v>
      </c>
      <c r="I1869" t="s">
        <v>32</v>
      </c>
      <c r="J1869">
        <v>5953</v>
      </c>
      <c r="K1869" t="s">
        <v>27</v>
      </c>
      <c r="L1869" t="s">
        <v>32</v>
      </c>
      <c r="M1869" t="s">
        <v>33</v>
      </c>
      <c r="N1869">
        <v>0</v>
      </c>
      <c r="O1869" t="s">
        <v>39</v>
      </c>
      <c r="P1869">
        <v>239</v>
      </c>
      <c r="Q1869">
        <v>239</v>
      </c>
      <c r="R1869" t="s">
        <v>31</v>
      </c>
      <c r="S1869" s="1">
        <v>45749</v>
      </c>
      <c r="T1869">
        <v>9</v>
      </c>
      <c r="U1869">
        <v>2024</v>
      </c>
      <c r="V1869">
        <v>265249</v>
      </c>
      <c r="W1869" s="2">
        <v>6614611</v>
      </c>
    </row>
    <row r="1870" spans="1:23" x14ac:dyDescent="0.35">
      <c r="A1870" s="1">
        <v>45657</v>
      </c>
      <c r="B1870">
        <v>265249</v>
      </c>
      <c r="C1870" t="s">
        <v>23</v>
      </c>
      <c r="D1870">
        <v>265247</v>
      </c>
      <c r="E1870" t="s">
        <v>48</v>
      </c>
      <c r="F1870" t="s">
        <v>49</v>
      </c>
      <c r="G1870">
        <v>3019</v>
      </c>
      <c r="H1870">
        <v>1</v>
      </c>
      <c r="I1870" t="s">
        <v>32</v>
      </c>
      <c r="J1870">
        <v>5953</v>
      </c>
      <c r="K1870" t="s">
        <v>27</v>
      </c>
      <c r="L1870" t="s">
        <v>32</v>
      </c>
      <c r="M1870" t="s">
        <v>33</v>
      </c>
      <c r="N1870">
        <v>55</v>
      </c>
      <c r="O1870" t="s">
        <v>30</v>
      </c>
      <c r="P1870">
        <v>0.18872</v>
      </c>
      <c r="Q1870">
        <v>4</v>
      </c>
      <c r="R1870" t="s">
        <v>31</v>
      </c>
      <c r="S1870" s="1">
        <v>45749</v>
      </c>
      <c r="T1870">
        <v>9</v>
      </c>
      <c r="U1870">
        <v>2024</v>
      </c>
      <c r="V1870">
        <v>265249</v>
      </c>
      <c r="W1870" s="2">
        <v>6614611</v>
      </c>
    </row>
    <row r="1871" spans="1:23" x14ac:dyDescent="0.35">
      <c r="A1871" s="1">
        <v>45657</v>
      </c>
      <c r="B1871">
        <v>265249</v>
      </c>
      <c r="C1871" t="s">
        <v>23</v>
      </c>
      <c r="D1871">
        <v>265247</v>
      </c>
      <c r="E1871" t="s">
        <v>48</v>
      </c>
      <c r="F1871" t="s">
        <v>49</v>
      </c>
      <c r="G1871">
        <v>3019</v>
      </c>
      <c r="H1871">
        <v>1</v>
      </c>
      <c r="I1871" t="s">
        <v>32</v>
      </c>
      <c r="J1871">
        <v>5953</v>
      </c>
      <c r="K1871" t="s">
        <v>27</v>
      </c>
      <c r="L1871" t="s">
        <v>32</v>
      </c>
      <c r="M1871" t="s">
        <v>33</v>
      </c>
      <c r="N1871">
        <v>56.5</v>
      </c>
      <c r="O1871" t="s">
        <v>30</v>
      </c>
      <c r="P1871">
        <v>0.22749</v>
      </c>
      <c r="Q1871">
        <v>4</v>
      </c>
      <c r="R1871" t="s">
        <v>31</v>
      </c>
      <c r="S1871" s="1">
        <v>45749</v>
      </c>
      <c r="T1871">
        <v>9</v>
      </c>
      <c r="U1871">
        <v>2024</v>
      </c>
      <c r="V1871">
        <v>265249</v>
      </c>
      <c r="W1871" s="2">
        <v>6614611</v>
      </c>
    </row>
    <row r="1872" spans="1:23" x14ac:dyDescent="0.35">
      <c r="A1872" s="1">
        <v>45657</v>
      </c>
      <c r="B1872">
        <v>265249</v>
      </c>
      <c r="C1872" t="s">
        <v>23</v>
      </c>
      <c r="D1872">
        <v>265247</v>
      </c>
      <c r="E1872" t="s">
        <v>48</v>
      </c>
      <c r="F1872" t="s">
        <v>49</v>
      </c>
      <c r="G1872">
        <v>3015</v>
      </c>
      <c r="H1872">
        <v>2</v>
      </c>
      <c r="I1872" t="s">
        <v>50</v>
      </c>
      <c r="J1872">
        <v>5774</v>
      </c>
      <c r="K1872" t="s">
        <v>27</v>
      </c>
      <c r="L1872" t="s">
        <v>127</v>
      </c>
      <c r="M1872" t="s">
        <v>33</v>
      </c>
      <c r="N1872">
        <v>25</v>
      </c>
      <c r="O1872" t="s">
        <v>30</v>
      </c>
      <c r="P1872">
        <v>1.35385</v>
      </c>
      <c r="Q1872">
        <v>44</v>
      </c>
      <c r="R1872" t="s">
        <v>31</v>
      </c>
      <c r="S1872" s="1">
        <v>45749</v>
      </c>
      <c r="T1872">
        <v>9</v>
      </c>
      <c r="U1872">
        <v>2024</v>
      </c>
      <c r="V1872">
        <v>265249</v>
      </c>
      <c r="W1872" s="2">
        <v>6614611</v>
      </c>
    </row>
    <row r="1873" spans="1:23" x14ac:dyDescent="0.35">
      <c r="A1873" s="1">
        <v>45657</v>
      </c>
      <c r="B1873">
        <v>265249</v>
      </c>
      <c r="C1873" t="s">
        <v>23</v>
      </c>
      <c r="D1873">
        <v>265247</v>
      </c>
      <c r="E1873" t="s">
        <v>48</v>
      </c>
      <c r="F1873" t="s">
        <v>49</v>
      </c>
      <c r="G1873">
        <v>3015</v>
      </c>
      <c r="H1873">
        <v>2</v>
      </c>
      <c r="I1873" t="s">
        <v>50</v>
      </c>
      <c r="J1873">
        <v>5774</v>
      </c>
      <c r="K1873" t="s">
        <v>27</v>
      </c>
      <c r="L1873" t="s">
        <v>127</v>
      </c>
      <c r="M1873" t="s">
        <v>33</v>
      </c>
      <c r="N1873">
        <v>0</v>
      </c>
      <c r="O1873" t="s">
        <v>39</v>
      </c>
      <c r="P1873">
        <v>44</v>
      </c>
      <c r="Q1873">
        <v>44</v>
      </c>
      <c r="R1873" t="s">
        <v>31</v>
      </c>
      <c r="S1873" s="1">
        <v>45749</v>
      </c>
      <c r="T1873">
        <v>9</v>
      </c>
      <c r="U1873">
        <v>2024</v>
      </c>
      <c r="V1873">
        <v>265249</v>
      </c>
      <c r="W1873" s="2">
        <v>6614611</v>
      </c>
    </row>
    <row r="1874" spans="1:23" x14ac:dyDescent="0.35">
      <c r="A1874" s="1">
        <v>45657</v>
      </c>
      <c r="B1874">
        <v>265249</v>
      </c>
      <c r="C1874" t="s">
        <v>23</v>
      </c>
      <c r="D1874">
        <v>265247</v>
      </c>
      <c r="E1874" t="s">
        <v>48</v>
      </c>
      <c r="F1874" t="s">
        <v>49</v>
      </c>
      <c r="G1874">
        <v>3019</v>
      </c>
      <c r="H1874">
        <v>1</v>
      </c>
      <c r="I1874" t="s">
        <v>32</v>
      </c>
      <c r="J1874">
        <v>5953</v>
      </c>
      <c r="K1874" t="s">
        <v>27</v>
      </c>
      <c r="L1874" t="s">
        <v>32</v>
      </c>
      <c r="M1874" t="s">
        <v>33</v>
      </c>
      <c r="N1874">
        <v>35</v>
      </c>
      <c r="O1874" t="s">
        <v>30</v>
      </c>
      <c r="P1874">
        <v>0.15384999999999999</v>
      </c>
      <c r="Q1874">
        <v>4</v>
      </c>
      <c r="R1874" t="s">
        <v>31</v>
      </c>
      <c r="S1874" s="1">
        <v>45749</v>
      </c>
      <c r="T1874">
        <v>9</v>
      </c>
      <c r="U1874">
        <v>2024</v>
      </c>
      <c r="V1874">
        <v>265249</v>
      </c>
      <c r="W1874" s="2">
        <v>6614611</v>
      </c>
    </row>
    <row r="1875" spans="1:23" x14ac:dyDescent="0.35">
      <c r="A1875" s="1">
        <v>45657</v>
      </c>
      <c r="B1875">
        <v>265249</v>
      </c>
      <c r="C1875" t="s">
        <v>23</v>
      </c>
      <c r="D1875">
        <v>265247</v>
      </c>
      <c r="E1875" t="s">
        <v>48</v>
      </c>
      <c r="F1875" t="s">
        <v>49</v>
      </c>
      <c r="G1875">
        <v>3019</v>
      </c>
      <c r="H1875">
        <v>1</v>
      </c>
      <c r="I1875" t="s">
        <v>32</v>
      </c>
      <c r="J1875">
        <v>5953</v>
      </c>
      <c r="K1875" t="s">
        <v>27</v>
      </c>
      <c r="L1875" t="s">
        <v>32</v>
      </c>
      <c r="M1875" t="s">
        <v>33</v>
      </c>
      <c r="N1875">
        <v>10</v>
      </c>
      <c r="O1875" t="s">
        <v>30</v>
      </c>
      <c r="P1875">
        <v>7.3800000000000003E-3</v>
      </c>
      <c r="Q1875">
        <v>1</v>
      </c>
      <c r="R1875" t="s">
        <v>31</v>
      </c>
      <c r="S1875" s="1">
        <v>45749</v>
      </c>
      <c r="T1875">
        <v>9</v>
      </c>
      <c r="U1875">
        <v>2024</v>
      </c>
      <c r="V1875">
        <v>265249</v>
      </c>
      <c r="W1875" s="2">
        <v>6614611</v>
      </c>
    </row>
    <row r="1876" spans="1:23" x14ac:dyDescent="0.35">
      <c r="A1876" s="1">
        <v>45657</v>
      </c>
      <c r="B1876">
        <v>265249</v>
      </c>
      <c r="C1876" t="s">
        <v>23</v>
      </c>
      <c r="D1876">
        <v>265247</v>
      </c>
      <c r="E1876" t="s">
        <v>48</v>
      </c>
      <c r="F1876" t="s">
        <v>49</v>
      </c>
      <c r="G1876">
        <v>3019</v>
      </c>
      <c r="H1876">
        <v>1</v>
      </c>
      <c r="I1876" t="s">
        <v>32</v>
      </c>
      <c r="J1876">
        <v>5953</v>
      </c>
      <c r="K1876" t="s">
        <v>27</v>
      </c>
      <c r="L1876" t="s">
        <v>32</v>
      </c>
      <c r="M1876" t="s">
        <v>33</v>
      </c>
      <c r="N1876">
        <v>43.5</v>
      </c>
      <c r="O1876" t="s">
        <v>30</v>
      </c>
      <c r="P1876">
        <v>3.0799999999999998E-3</v>
      </c>
      <c r="Q1876">
        <v>1</v>
      </c>
      <c r="R1876" t="s">
        <v>31</v>
      </c>
      <c r="S1876" s="1">
        <v>45749</v>
      </c>
      <c r="T1876">
        <v>9</v>
      </c>
      <c r="U1876">
        <v>2024</v>
      </c>
      <c r="V1876">
        <v>265249</v>
      </c>
      <c r="W1876" s="2">
        <v>6614611</v>
      </c>
    </row>
    <row r="1877" spans="1:23" x14ac:dyDescent="0.35">
      <c r="A1877" s="1">
        <v>45657</v>
      </c>
      <c r="B1877">
        <v>265249</v>
      </c>
      <c r="C1877" t="s">
        <v>23</v>
      </c>
      <c r="D1877">
        <v>265247</v>
      </c>
      <c r="E1877" t="s">
        <v>48</v>
      </c>
      <c r="F1877" t="s">
        <v>49</v>
      </c>
      <c r="G1877">
        <v>3019</v>
      </c>
      <c r="H1877">
        <v>1</v>
      </c>
      <c r="I1877" t="s">
        <v>32</v>
      </c>
      <c r="J1877">
        <v>5953</v>
      </c>
      <c r="K1877" t="s">
        <v>27</v>
      </c>
      <c r="L1877" t="s">
        <v>32</v>
      </c>
      <c r="M1877" t="s">
        <v>33</v>
      </c>
      <c r="N1877">
        <v>60</v>
      </c>
      <c r="O1877" t="s">
        <v>30</v>
      </c>
      <c r="P1877">
        <v>8.41723</v>
      </c>
      <c r="Q1877">
        <v>251</v>
      </c>
      <c r="R1877" t="s">
        <v>31</v>
      </c>
      <c r="S1877" s="1">
        <v>45749</v>
      </c>
      <c r="T1877">
        <v>9</v>
      </c>
      <c r="U1877">
        <v>2024</v>
      </c>
      <c r="V1877">
        <v>265249</v>
      </c>
      <c r="W1877" s="2">
        <v>6614611</v>
      </c>
    </row>
    <row r="1878" spans="1:23" x14ac:dyDescent="0.35">
      <c r="A1878" s="1">
        <v>45657</v>
      </c>
      <c r="B1878">
        <v>265249</v>
      </c>
      <c r="C1878" t="s">
        <v>23</v>
      </c>
      <c r="D1878">
        <v>265247</v>
      </c>
      <c r="E1878" t="s">
        <v>48</v>
      </c>
      <c r="F1878" t="s">
        <v>49</v>
      </c>
      <c r="G1878">
        <v>3019</v>
      </c>
      <c r="H1878">
        <v>1</v>
      </c>
      <c r="I1878" t="s">
        <v>32</v>
      </c>
      <c r="J1878">
        <v>5953</v>
      </c>
      <c r="K1878" t="s">
        <v>27</v>
      </c>
      <c r="L1878" t="s">
        <v>32</v>
      </c>
      <c r="M1878" t="s">
        <v>33</v>
      </c>
      <c r="N1878">
        <v>47.5</v>
      </c>
      <c r="O1878" t="s">
        <v>30</v>
      </c>
      <c r="P1878">
        <v>0.11385000000000001</v>
      </c>
      <c r="Q1878">
        <v>3</v>
      </c>
      <c r="R1878" t="s">
        <v>31</v>
      </c>
      <c r="S1878" s="1">
        <v>45749</v>
      </c>
      <c r="T1878">
        <v>9</v>
      </c>
      <c r="U1878">
        <v>2024</v>
      </c>
      <c r="V1878">
        <v>265249</v>
      </c>
      <c r="W1878" s="2">
        <v>6614611</v>
      </c>
    </row>
    <row r="1879" spans="1:23" x14ac:dyDescent="0.35">
      <c r="A1879" s="1">
        <v>45657</v>
      </c>
      <c r="B1879">
        <v>265249</v>
      </c>
      <c r="C1879" t="s">
        <v>23</v>
      </c>
      <c r="D1879">
        <v>265247</v>
      </c>
      <c r="E1879" t="s">
        <v>48</v>
      </c>
      <c r="F1879" t="s">
        <v>49</v>
      </c>
      <c r="G1879">
        <v>3019</v>
      </c>
      <c r="H1879">
        <v>1</v>
      </c>
      <c r="I1879" t="s">
        <v>32</v>
      </c>
      <c r="J1879">
        <v>5953</v>
      </c>
      <c r="K1879" t="s">
        <v>27</v>
      </c>
      <c r="L1879" t="s">
        <v>32</v>
      </c>
      <c r="M1879" t="s">
        <v>33</v>
      </c>
      <c r="N1879">
        <v>40</v>
      </c>
      <c r="O1879" t="s">
        <v>30</v>
      </c>
      <c r="P1879">
        <v>0.11897000000000001</v>
      </c>
      <c r="Q1879">
        <v>3</v>
      </c>
      <c r="R1879" t="s">
        <v>31</v>
      </c>
      <c r="S1879" s="1">
        <v>45749</v>
      </c>
      <c r="T1879">
        <v>9</v>
      </c>
      <c r="U1879">
        <v>2024</v>
      </c>
      <c r="V1879">
        <v>265249</v>
      </c>
      <c r="W1879" s="2">
        <v>6614611</v>
      </c>
    </row>
    <row r="1880" spans="1:23" x14ac:dyDescent="0.35">
      <c r="A1880" s="1">
        <v>45657</v>
      </c>
      <c r="B1880">
        <v>265249</v>
      </c>
      <c r="C1880" t="s">
        <v>23</v>
      </c>
      <c r="D1880">
        <v>265247</v>
      </c>
      <c r="E1880" t="s">
        <v>48</v>
      </c>
      <c r="F1880" t="s">
        <v>49</v>
      </c>
      <c r="G1880">
        <v>3015</v>
      </c>
      <c r="H1880">
        <v>2</v>
      </c>
      <c r="I1880" t="s">
        <v>50</v>
      </c>
      <c r="J1880">
        <v>6690</v>
      </c>
      <c r="K1880" t="s">
        <v>61</v>
      </c>
      <c r="L1880" t="s">
        <v>103</v>
      </c>
      <c r="M1880" t="s">
        <v>33</v>
      </c>
      <c r="N1880">
        <v>100</v>
      </c>
      <c r="O1880" t="s">
        <v>30</v>
      </c>
      <c r="P1880">
        <v>9.9799999999999993E-3</v>
      </c>
      <c r="Q1880">
        <v>1</v>
      </c>
      <c r="R1880" t="s">
        <v>31</v>
      </c>
      <c r="S1880" s="1">
        <v>45749</v>
      </c>
      <c r="T1880">
        <v>9</v>
      </c>
      <c r="U1880">
        <v>2024</v>
      </c>
      <c r="V1880">
        <v>265249</v>
      </c>
      <c r="W1880" s="2">
        <v>6614611</v>
      </c>
    </row>
    <row r="1881" spans="1:23" x14ac:dyDescent="0.35">
      <c r="A1881" s="1">
        <v>45657</v>
      </c>
      <c r="B1881">
        <v>265249</v>
      </c>
      <c r="C1881" t="s">
        <v>23</v>
      </c>
      <c r="D1881">
        <v>265247</v>
      </c>
      <c r="E1881" t="s">
        <v>48</v>
      </c>
      <c r="F1881" t="s">
        <v>49</v>
      </c>
      <c r="G1881">
        <v>3015</v>
      </c>
      <c r="H1881">
        <v>2</v>
      </c>
      <c r="I1881" t="s">
        <v>50</v>
      </c>
      <c r="J1881">
        <v>22357</v>
      </c>
      <c r="K1881" t="s">
        <v>65</v>
      </c>
      <c r="L1881" t="s">
        <v>63</v>
      </c>
      <c r="M1881" t="s">
        <v>33</v>
      </c>
      <c r="N1881">
        <v>0</v>
      </c>
      <c r="O1881" t="s">
        <v>39</v>
      </c>
      <c r="P1881">
        <v>1</v>
      </c>
      <c r="Q1881">
        <v>1</v>
      </c>
      <c r="R1881" t="s">
        <v>31</v>
      </c>
      <c r="S1881" s="1">
        <v>45749</v>
      </c>
      <c r="T1881">
        <v>9</v>
      </c>
      <c r="U1881">
        <v>2024</v>
      </c>
      <c r="V1881">
        <v>265249</v>
      </c>
      <c r="W1881" s="2">
        <v>6614611</v>
      </c>
    </row>
    <row r="1882" spans="1:23" x14ac:dyDescent="0.35">
      <c r="A1882" s="1">
        <v>45657</v>
      </c>
      <c r="B1882">
        <v>265249</v>
      </c>
      <c r="C1882" t="s">
        <v>23</v>
      </c>
      <c r="D1882">
        <v>265247</v>
      </c>
      <c r="E1882" t="s">
        <v>48</v>
      </c>
      <c r="F1882" t="s">
        <v>49</v>
      </c>
      <c r="G1882">
        <v>3015</v>
      </c>
      <c r="H1882">
        <v>2</v>
      </c>
      <c r="I1882" t="s">
        <v>50</v>
      </c>
      <c r="J1882">
        <v>22357</v>
      </c>
      <c r="K1882" t="s">
        <v>65</v>
      </c>
      <c r="L1882" t="s">
        <v>63</v>
      </c>
      <c r="M1882" t="s">
        <v>33</v>
      </c>
      <c r="N1882">
        <v>135</v>
      </c>
      <c r="O1882" t="s">
        <v>54</v>
      </c>
      <c r="P1882">
        <v>7.2150000000000006E-2</v>
      </c>
      <c r="Q1882">
        <v>1</v>
      </c>
      <c r="R1882" t="s">
        <v>31</v>
      </c>
      <c r="S1882" s="1">
        <v>45749</v>
      </c>
      <c r="T1882">
        <v>9</v>
      </c>
      <c r="U1882">
        <v>2024</v>
      </c>
      <c r="V1882">
        <v>265249</v>
      </c>
      <c r="W1882" s="2">
        <v>6614611</v>
      </c>
    </row>
    <row r="1883" spans="1:23" x14ac:dyDescent="0.35">
      <c r="A1883" s="1">
        <v>45657</v>
      </c>
      <c r="B1883">
        <v>265249</v>
      </c>
      <c r="C1883" t="s">
        <v>23</v>
      </c>
      <c r="D1883">
        <v>265247</v>
      </c>
      <c r="E1883" t="s">
        <v>48</v>
      </c>
      <c r="F1883" t="s">
        <v>49</v>
      </c>
      <c r="G1883">
        <v>3019</v>
      </c>
      <c r="H1883">
        <v>1</v>
      </c>
      <c r="I1883" t="s">
        <v>32</v>
      </c>
      <c r="J1883">
        <v>5953</v>
      </c>
      <c r="K1883" t="s">
        <v>27</v>
      </c>
      <c r="L1883" t="s">
        <v>32</v>
      </c>
      <c r="M1883" t="s">
        <v>33</v>
      </c>
      <c r="N1883">
        <v>45</v>
      </c>
      <c r="O1883" t="s">
        <v>30</v>
      </c>
      <c r="P1883">
        <v>0.26153999999999999</v>
      </c>
      <c r="Q1883">
        <v>6</v>
      </c>
      <c r="R1883" t="s">
        <v>31</v>
      </c>
      <c r="S1883" s="1">
        <v>45749</v>
      </c>
      <c r="T1883">
        <v>9</v>
      </c>
      <c r="U1883">
        <v>2024</v>
      </c>
      <c r="V1883">
        <v>265249</v>
      </c>
      <c r="W1883" s="2">
        <v>6614611</v>
      </c>
    </row>
    <row r="1884" spans="1:23" x14ac:dyDescent="0.35">
      <c r="A1884" s="1">
        <v>45657</v>
      </c>
      <c r="B1884">
        <v>265249</v>
      </c>
      <c r="C1884" t="s">
        <v>23</v>
      </c>
      <c r="D1884">
        <v>265247</v>
      </c>
      <c r="E1884" t="s">
        <v>48</v>
      </c>
      <c r="F1884" t="s">
        <v>49</v>
      </c>
      <c r="G1884">
        <v>3015</v>
      </c>
      <c r="H1884">
        <v>2</v>
      </c>
      <c r="I1884" t="s">
        <v>50</v>
      </c>
      <c r="J1884">
        <v>6657</v>
      </c>
      <c r="K1884" t="s">
        <v>65</v>
      </c>
      <c r="L1884" t="s">
        <v>63</v>
      </c>
      <c r="M1884" t="s">
        <v>33</v>
      </c>
      <c r="N1884">
        <v>0</v>
      </c>
      <c r="O1884" t="s">
        <v>39</v>
      </c>
      <c r="P1884">
        <v>0</v>
      </c>
      <c r="Q1884">
        <v>0</v>
      </c>
      <c r="R1884" t="s">
        <v>31</v>
      </c>
      <c r="S1884" s="1">
        <v>45749</v>
      </c>
      <c r="T1884">
        <v>9</v>
      </c>
      <c r="U1884">
        <v>2024</v>
      </c>
      <c r="V1884">
        <v>265249</v>
      </c>
      <c r="W1884" s="2">
        <v>6614611</v>
      </c>
    </row>
    <row r="1885" spans="1:23" x14ac:dyDescent="0.35">
      <c r="A1885" s="1">
        <v>45657</v>
      </c>
      <c r="B1885">
        <v>265249</v>
      </c>
      <c r="C1885" t="s">
        <v>23</v>
      </c>
      <c r="D1885">
        <v>265247</v>
      </c>
      <c r="E1885" t="s">
        <v>48</v>
      </c>
      <c r="F1885" t="s">
        <v>49</v>
      </c>
      <c r="G1885">
        <v>3019</v>
      </c>
      <c r="H1885">
        <v>1</v>
      </c>
      <c r="I1885" t="s">
        <v>32</v>
      </c>
      <c r="J1885">
        <v>5953</v>
      </c>
      <c r="K1885" t="s">
        <v>27</v>
      </c>
      <c r="L1885" t="s">
        <v>32</v>
      </c>
      <c r="M1885" t="s">
        <v>33</v>
      </c>
      <c r="N1885">
        <v>0</v>
      </c>
      <c r="O1885" t="s">
        <v>34</v>
      </c>
      <c r="P1885">
        <v>131</v>
      </c>
      <c r="Q1885">
        <v>131</v>
      </c>
      <c r="R1885" t="s">
        <v>31</v>
      </c>
      <c r="S1885" s="1">
        <v>45749</v>
      </c>
      <c r="T1885">
        <v>9</v>
      </c>
      <c r="U1885">
        <v>2024</v>
      </c>
      <c r="V1885">
        <v>265249</v>
      </c>
      <c r="W1885" s="2">
        <v>6614611</v>
      </c>
    </row>
    <row r="1886" spans="1:23" x14ac:dyDescent="0.35">
      <c r="A1886" s="1">
        <v>45657</v>
      </c>
      <c r="B1886">
        <v>265249</v>
      </c>
      <c r="C1886" t="s">
        <v>23</v>
      </c>
      <c r="D1886">
        <v>259247</v>
      </c>
      <c r="E1886" t="s">
        <v>118</v>
      </c>
      <c r="F1886" t="s">
        <v>49</v>
      </c>
      <c r="G1886">
        <v>3019</v>
      </c>
      <c r="H1886">
        <v>1</v>
      </c>
      <c r="I1886" t="s">
        <v>32</v>
      </c>
      <c r="J1886">
        <v>5953</v>
      </c>
      <c r="K1886" t="s">
        <v>27</v>
      </c>
      <c r="L1886" t="s">
        <v>32</v>
      </c>
      <c r="M1886" t="s">
        <v>33</v>
      </c>
      <c r="N1886">
        <v>0</v>
      </c>
      <c r="O1886" t="s">
        <v>37</v>
      </c>
      <c r="P1886">
        <v>10</v>
      </c>
      <c r="Q1886">
        <v>10</v>
      </c>
      <c r="R1886" t="s">
        <v>31</v>
      </c>
      <c r="S1886" s="1">
        <v>45749</v>
      </c>
      <c r="T1886">
        <v>10</v>
      </c>
      <c r="U1886">
        <v>2024</v>
      </c>
      <c r="V1886">
        <v>265249</v>
      </c>
      <c r="W1886" s="2">
        <v>6614611</v>
      </c>
    </row>
    <row r="1887" spans="1:23" x14ac:dyDescent="0.35">
      <c r="A1887" s="1">
        <v>45657</v>
      </c>
      <c r="B1887">
        <v>265249</v>
      </c>
      <c r="C1887" t="s">
        <v>23</v>
      </c>
      <c r="D1887">
        <v>259247</v>
      </c>
      <c r="E1887" t="s">
        <v>118</v>
      </c>
      <c r="F1887" t="s">
        <v>49</v>
      </c>
      <c r="G1887">
        <v>3019</v>
      </c>
      <c r="H1887">
        <v>1</v>
      </c>
      <c r="I1887" t="s">
        <v>32</v>
      </c>
      <c r="J1887">
        <v>5953</v>
      </c>
      <c r="K1887" t="s">
        <v>27</v>
      </c>
      <c r="L1887" t="s">
        <v>32</v>
      </c>
      <c r="M1887" t="s">
        <v>33</v>
      </c>
      <c r="N1887">
        <v>0</v>
      </c>
      <c r="O1887" t="s">
        <v>34</v>
      </c>
      <c r="P1887">
        <v>20</v>
      </c>
      <c r="Q1887">
        <v>20</v>
      </c>
      <c r="R1887" t="s">
        <v>31</v>
      </c>
      <c r="S1887" s="1">
        <v>45749</v>
      </c>
      <c r="T1887">
        <v>10</v>
      </c>
      <c r="U1887">
        <v>2024</v>
      </c>
      <c r="V1887">
        <v>265249</v>
      </c>
      <c r="W1887" s="2">
        <v>6614611</v>
      </c>
    </row>
    <row r="1888" spans="1:23" x14ac:dyDescent="0.35">
      <c r="A1888" s="1">
        <v>45657</v>
      </c>
      <c r="B1888">
        <v>265249</v>
      </c>
      <c r="C1888" t="s">
        <v>23</v>
      </c>
      <c r="D1888">
        <v>259247</v>
      </c>
      <c r="E1888" t="s">
        <v>118</v>
      </c>
      <c r="F1888" t="s">
        <v>49</v>
      </c>
      <c r="G1888">
        <v>3019</v>
      </c>
      <c r="H1888">
        <v>1</v>
      </c>
      <c r="I1888" t="s">
        <v>32</v>
      </c>
      <c r="J1888">
        <v>5953</v>
      </c>
      <c r="K1888" t="s">
        <v>27</v>
      </c>
      <c r="L1888" t="s">
        <v>32</v>
      </c>
      <c r="M1888" t="s">
        <v>33</v>
      </c>
      <c r="N1888">
        <v>57.5</v>
      </c>
      <c r="O1888" t="s">
        <v>72</v>
      </c>
      <c r="P1888">
        <v>1.8460000000000001E-2</v>
      </c>
      <c r="Q1888">
        <v>1</v>
      </c>
      <c r="R1888" t="s">
        <v>31</v>
      </c>
      <c r="S1888" s="1">
        <v>45749</v>
      </c>
      <c r="T1888">
        <v>10</v>
      </c>
      <c r="U1888">
        <v>2024</v>
      </c>
      <c r="V1888">
        <v>265249</v>
      </c>
      <c r="W1888" s="2">
        <v>6614611</v>
      </c>
    </row>
    <row r="1889" spans="1:23" x14ac:dyDescent="0.35">
      <c r="A1889" s="1">
        <v>45657</v>
      </c>
      <c r="B1889">
        <v>265249</v>
      </c>
      <c r="C1889" t="s">
        <v>23</v>
      </c>
      <c r="D1889">
        <v>259247</v>
      </c>
      <c r="E1889" t="s">
        <v>118</v>
      </c>
      <c r="F1889" t="s">
        <v>49</v>
      </c>
      <c r="G1889">
        <v>3019</v>
      </c>
      <c r="H1889">
        <v>1</v>
      </c>
      <c r="I1889" t="s">
        <v>32</v>
      </c>
      <c r="J1889">
        <v>5953</v>
      </c>
      <c r="K1889" t="s">
        <v>27</v>
      </c>
      <c r="L1889" t="s">
        <v>32</v>
      </c>
      <c r="M1889" t="s">
        <v>33</v>
      </c>
      <c r="N1889">
        <v>57.5</v>
      </c>
      <c r="O1889" t="s">
        <v>30</v>
      </c>
      <c r="P1889">
        <v>0</v>
      </c>
      <c r="Q1889">
        <v>0</v>
      </c>
      <c r="R1889" t="s">
        <v>31</v>
      </c>
      <c r="S1889" s="1">
        <v>45749</v>
      </c>
      <c r="T1889">
        <v>10</v>
      </c>
      <c r="U1889">
        <v>2024</v>
      </c>
      <c r="V1889">
        <v>265249</v>
      </c>
      <c r="W1889" s="2">
        <v>6614611</v>
      </c>
    </row>
    <row r="1890" spans="1:23" x14ac:dyDescent="0.35">
      <c r="A1890" s="1">
        <v>45657</v>
      </c>
      <c r="B1890">
        <v>265249</v>
      </c>
      <c r="C1890" t="s">
        <v>23</v>
      </c>
      <c r="D1890">
        <v>259247</v>
      </c>
      <c r="E1890" t="s">
        <v>118</v>
      </c>
      <c r="F1890" t="s">
        <v>49</v>
      </c>
      <c r="G1890">
        <v>3019</v>
      </c>
      <c r="H1890">
        <v>1</v>
      </c>
      <c r="I1890" t="s">
        <v>32</v>
      </c>
      <c r="J1890">
        <v>5953</v>
      </c>
      <c r="K1890" t="s">
        <v>27</v>
      </c>
      <c r="L1890" t="s">
        <v>32</v>
      </c>
      <c r="M1890" t="s">
        <v>33</v>
      </c>
      <c r="N1890">
        <v>0</v>
      </c>
      <c r="O1890" t="s">
        <v>39</v>
      </c>
      <c r="P1890">
        <v>19</v>
      </c>
      <c r="Q1890">
        <v>19</v>
      </c>
      <c r="R1890" t="s">
        <v>31</v>
      </c>
      <c r="S1890" s="1">
        <v>45749</v>
      </c>
      <c r="T1890">
        <v>10</v>
      </c>
      <c r="U1890">
        <v>2024</v>
      </c>
      <c r="V1890">
        <v>265249</v>
      </c>
      <c r="W1890" s="2">
        <v>6614611</v>
      </c>
    </row>
    <row r="1891" spans="1:23" x14ac:dyDescent="0.35">
      <c r="A1891" s="1">
        <v>45657</v>
      </c>
      <c r="B1891">
        <v>265249</v>
      </c>
      <c r="C1891" t="s">
        <v>23</v>
      </c>
      <c r="D1891">
        <v>259247</v>
      </c>
      <c r="E1891" t="s">
        <v>118</v>
      </c>
      <c r="F1891" t="s">
        <v>49</v>
      </c>
      <c r="G1891">
        <v>3019</v>
      </c>
      <c r="H1891">
        <v>1</v>
      </c>
      <c r="I1891" t="s">
        <v>32</v>
      </c>
      <c r="J1891">
        <v>5953</v>
      </c>
      <c r="K1891" t="s">
        <v>27</v>
      </c>
      <c r="L1891" t="s">
        <v>32</v>
      </c>
      <c r="M1891" t="s">
        <v>33</v>
      </c>
      <c r="N1891">
        <v>19</v>
      </c>
      <c r="O1891" t="s">
        <v>72</v>
      </c>
      <c r="P1891">
        <v>1.8460000000000001E-2</v>
      </c>
      <c r="Q1891">
        <v>1</v>
      </c>
      <c r="R1891" t="s">
        <v>31</v>
      </c>
      <c r="S1891" s="1">
        <v>45749</v>
      </c>
      <c r="T1891">
        <v>10</v>
      </c>
      <c r="U1891">
        <v>2024</v>
      </c>
      <c r="V1891">
        <v>265249</v>
      </c>
      <c r="W1891" s="2">
        <v>6614611</v>
      </c>
    </row>
    <row r="1892" spans="1:23" x14ac:dyDescent="0.35">
      <c r="A1892" s="1">
        <v>45657</v>
      </c>
      <c r="B1892">
        <v>265249</v>
      </c>
      <c r="C1892" t="s">
        <v>23</v>
      </c>
      <c r="D1892">
        <v>259247</v>
      </c>
      <c r="E1892" t="s">
        <v>118</v>
      </c>
      <c r="F1892" t="s">
        <v>49</v>
      </c>
      <c r="G1892">
        <v>3019</v>
      </c>
      <c r="H1892">
        <v>1</v>
      </c>
      <c r="I1892" t="s">
        <v>32</v>
      </c>
      <c r="J1892">
        <v>5953</v>
      </c>
      <c r="K1892" t="s">
        <v>27</v>
      </c>
      <c r="L1892" t="s">
        <v>32</v>
      </c>
      <c r="M1892" t="s">
        <v>33</v>
      </c>
      <c r="N1892">
        <v>60</v>
      </c>
      <c r="O1892" t="s">
        <v>72</v>
      </c>
      <c r="P1892">
        <v>7.0150000000000004E-2</v>
      </c>
      <c r="Q1892">
        <v>7</v>
      </c>
      <c r="R1892" t="s">
        <v>31</v>
      </c>
      <c r="S1892" s="1">
        <v>45749</v>
      </c>
      <c r="T1892">
        <v>10</v>
      </c>
      <c r="U1892">
        <v>2024</v>
      </c>
      <c r="V1892">
        <v>265249</v>
      </c>
      <c r="W1892" s="2">
        <v>6614611</v>
      </c>
    </row>
    <row r="1893" spans="1:23" x14ac:dyDescent="0.35">
      <c r="A1893" s="1">
        <v>45657</v>
      </c>
      <c r="B1893">
        <v>265249</v>
      </c>
      <c r="C1893" t="s">
        <v>23</v>
      </c>
      <c r="D1893">
        <v>280080</v>
      </c>
      <c r="E1893" t="s">
        <v>122</v>
      </c>
      <c r="F1893" t="s">
        <v>25</v>
      </c>
      <c r="G1893">
        <v>3018</v>
      </c>
      <c r="H1893">
        <v>1</v>
      </c>
      <c r="I1893" t="s">
        <v>26</v>
      </c>
      <c r="J1893">
        <v>6747</v>
      </c>
      <c r="K1893" t="s">
        <v>27</v>
      </c>
      <c r="L1893" t="s">
        <v>43</v>
      </c>
      <c r="M1893" t="s">
        <v>33</v>
      </c>
      <c r="N1893">
        <v>0</v>
      </c>
      <c r="O1893" t="s">
        <v>37</v>
      </c>
      <c r="P1893">
        <v>14</v>
      </c>
      <c r="Q1893">
        <v>14</v>
      </c>
      <c r="R1893" t="s">
        <v>31</v>
      </c>
      <c r="S1893" s="1">
        <v>45749</v>
      </c>
      <c r="T1893">
        <v>11</v>
      </c>
      <c r="U1893">
        <v>2024</v>
      </c>
      <c r="V1893">
        <v>265249</v>
      </c>
      <c r="W1893" s="2">
        <v>6614611</v>
      </c>
    </row>
    <row r="1894" spans="1:23" x14ac:dyDescent="0.35">
      <c r="A1894" s="1">
        <v>45657</v>
      </c>
      <c r="B1894">
        <v>265249</v>
      </c>
      <c r="C1894" t="s">
        <v>23</v>
      </c>
      <c r="D1894">
        <v>280080</v>
      </c>
      <c r="E1894" t="s">
        <v>122</v>
      </c>
      <c r="F1894" t="s">
        <v>25</v>
      </c>
      <c r="G1894">
        <v>3019</v>
      </c>
      <c r="H1894">
        <v>1</v>
      </c>
      <c r="I1894" t="s">
        <v>32</v>
      </c>
      <c r="J1894">
        <v>5953</v>
      </c>
      <c r="K1894" t="s">
        <v>27</v>
      </c>
      <c r="L1894" t="s">
        <v>32</v>
      </c>
      <c r="M1894" t="s">
        <v>33</v>
      </c>
      <c r="N1894">
        <v>7</v>
      </c>
      <c r="O1894" t="s">
        <v>30</v>
      </c>
      <c r="P1894">
        <v>8.3099999999999997E-3</v>
      </c>
      <c r="Q1894">
        <v>1</v>
      </c>
      <c r="R1894" t="s">
        <v>31</v>
      </c>
      <c r="S1894" s="1">
        <v>45749</v>
      </c>
      <c r="T1894">
        <v>11</v>
      </c>
      <c r="U1894">
        <v>2024</v>
      </c>
      <c r="V1894">
        <v>265249</v>
      </c>
      <c r="W1894" s="2">
        <v>6614611</v>
      </c>
    </row>
    <row r="1895" spans="1:23" x14ac:dyDescent="0.35">
      <c r="A1895" s="1">
        <v>45657</v>
      </c>
      <c r="B1895">
        <v>265249</v>
      </c>
      <c r="C1895" t="s">
        <v>23</v>
      </c>
      <c r="D1895">
        <v>280080</v>
      </c>
      <c r="E1895" t="s">
        <v>122</v>
      </c>
      <c r="F1895" t="s">
        <v>25</v>
      </c>
      <c r="G1895">
        <v>3018</v>
      </c>
      <c r="H1895">
        <v>1</v>
      </c>
      <c r="I1895" t="s">
        <v>26</v>
      </c>
      <c r="J1895">
        <v>6787</v>
      </c>
      <c r="K1895" t="s">
        <v>27</v>
      </c>
      <c r="L1895" t="s">
        <v>40</v>
      </c>
      <c r="M1895" t="s">
        <v>33</v>
      </c>
      <c r="N1895">
        <v>60</v>
      </c>
      <c r="O1895" t="s">
        <v>30</v>
      </c>
      <c r="P1895">
        <v>0.26719999999999999</v>
      </c>
      <c r="Q1895">
        <v>8</v>
      </c>
      <c r="R1895" t="s">
        <v>31</v>
      </c>
      <c r="S1895" s="1">
        <v>45749</v>
      </c>
      <c r="T1895">
        <v>11</v>
      </c>
      <c r="U1895">
        <v>2024</v>
      </c>
      <c r="V1895">
        <v>265249</v>
      </c>
      <c r="W1895" s="2">
        <v>6614611</v>
      </c>
    </row>
    <row r="1896" spans="1:23" x14ac:dyDescent="0.35">
      <c r="A1896" s="1">
        <v>45657</v>
      </c>
      <c r="B1896">
        <v>265249</v>
      </c>
      <c r="C1896" t="s">
        <v>23</v>
      </c>
      <c r="D1896">
        <v>280080</v>
      </c>
      <c r="E1896" t="s">
        <v>122</v>
      </c>
      <c r="F1896" t="s">
        <v>25</v>
      </c>
      <c r="G1896">
        <v>3019</v>
      </c>
      <c r="H1896">
        <v>1</v>
      </c>
      <c r="I1896" t="s">
        <v>32</v>
      </c>
      <c r="J1896">
        <v>5953</v>
      </c>
      <c r="K1896" t="s">
        <v>27</v>
      </c>
      <c r="L1896" t="s">
        <v>32</v>
      </c>
      <c r="M1896" t="s">
        <v>33</v>
      </c>
      <c r="N1896">
        <v>4.5</v>
      </c>
      <c r="O1896" t="s">
        <v>30</v>
      </c>
      <c r="P1896">
        <v>0</v>
      </c>
      <c r="Q1896">
        <v>0</v>
      </c>
      <c r="R1896" t="s">
        <v>31</v>
      </c>
      <c r="S1896" s="1">
        <v>45749</v>
      </c>
      <c r="T1896">
        <v>11</v>
      </c>
      <c r="U1896">
        <v>2024</v>
      </c>
      <c r="V1896">
        <v>265249</v>
      </c>
      <c r="W1896" s="2">
        <v>6614611</v>
      </c>
    </row>
    <row r="1897" spans="1:23" x14ac:dyDescent="0.35">
      <c r="A1897" s="1">
        <v>45657</v>
      </c>
      <c r="B1897">
        <v>265249</v>
      </c>
      <c r="C1897" t="s">
        <v>23</v>
      </c>
      <c r="D1897">
        <v>280080</v>
      </c>
      <c r="E1897" t="s">
        <v>122</v>
      </c>
      <c r="F1897" t="s">
        <v>25</v>
      </c>
      <c r="G1897">
        <v>3018</v>
      </c>
      <c r="H1897">
        <v>1</v>
      </c>
      <c r="I1897" t="s">
        <v>26</v>
      </c>
      <c r="J1897">
        <v>6788</v>
      </c>
      <c r="K1897" t="s">
        <v>27</v>
      </c>
      <c r="L1897" t="s">
        <v>28</v>
      </c>
      <c r="M1897" t="s">
        <v>33</v>
      </c>
      <c r="N1897">
        <v>0</v>
      </c>
      <c r="O1897" t="s">
        <v>39</v>
      </c>
      <c r="P1897">
        <v>10</v>
      </c>
      <c r="Q1897">
        <v>10</v>
      </c>
      <c r="R1897" t="s">
        <v>31</v>
      </c>
      <c r="S1897" s="1">
        <v>45749</v>
      </c>
      <c r="T1897">
        <v>11</v>
      </c>
      <c r="U1897">
        <v>2024</v>
      </c>
      <c r="V1897">
        <v>265249</v>
      </c>
      <c r="W1897" s="2">
        <v>6614611</v>
      </c>
    </row>
    <row r="1898" spans="1:23" x14ac:dyDescent="0.35">
      <c r="A1898" s="1">
        <v>45657</v>
      </c>
      <c r="B1898">
        <v>265249</v>
      </c>
      <c r="C1898" t="s">
        <v>23</v>
      </c>
      <c r="D1898">
        <v>280080</v>
      </c>
      <c r="E1898" t="s">
        <v>122</v>
      </c>
      <c r="F1898" t="s">
        <v>25</v>
      </c>
      <c r="G1898">
        <v>3018</v>
      </c>
      <c r="H1898">
        <v>1</v>
      </c>
      <c r="I1898" t="s">
        <v>26</v>
      </c>
      <c r="J1898">
        <v>6788</v>
      </c>
      <c r="K1898" t="s">
        <v>27</v>
      </c>
      <c r="L1898" t="s">
        <v>28</v>
      </c>
      <c r="M1898" t="s">
        <v>33</v>
      </c>
      <c r="N1898">
        <v>58.5</v>
      </c>
      <c r="O1898" t="s">
        <v>30</v>
      </c>
      <c r="P1898">
        <v>2.972E-2</v>
      </c>
      <c r="Q1898">
        <v>1</v>
      </c>
      <c r="R1898" t="s">
        <v>31</v>
      </c>
      <c r="S1898" s="1">
        <v>45749</v>
      </c>
      <c r="T1898">
        <v>11</v>
      </c>
      <c r="U1898">
        <v>2024</v>
      </c>
      <c r="V1898">
        <v>265249</v>
      </c>
      <c r="W1898" s="2">
        <v>6614611</v>
      </c>
    </row>
    <row r="1899" spans="1:23" x14ac:dyDescent="0.35">
      <c r="A1899" s="1">
        <v>45657</v>
      </c>
      <c r="B1899">
        <v>265249</v>
      </c>
      <c r="C1899" t="s">
        <v>23</v>
      </c>
      <c r="D1899">
        <v>280080</v>
      </c>
      <c r="E1899" t="s">
        <v>122</v>
      </c>
      <c r="F1899" t="s">
        <v>25</v>
      </c>
      <c r="G1899">
        <v>3018</v>
      </c>
      <c r="H1899">
        <v>1</v>
      </c>
      <c r="I1899" t="s">
        <v>26</v>
      </c>
      <c r="J1899">
        <v>6789</v>
      </c>
      <c r="K1899" t="s">
        <v>27</v>
      </c>
      <c r="L1899" t="s">
        <v>38</v>
      </c>
      <c r="M1899" t="s">
        <v>33</v>
      </c>
      <c r="N1899">
        <v>60</v>
      </c>
      <c r="O1899" t="s">
        <v>30</v>
      </c>
      <c r="P1899">
        <v>0.11659</v>
      </c>
      <c r="Q1899">
        <v>3</v>
      </c>
      <c r="R1899" t="s">
        <v>31</v>
      </c>
      <c r="S1899" s="1">
        <v>45749</v>
      </c>
      <c r="T1899">
        <v>11</v>
      </c>
      <c r="U1899">
        <v>2024</v>
      </c>
      <c r="V1899">
        <v>265249</v>
      </c>
      <c r="W1899" s="2">
        <v>6614611</v>
      </c>
    </row>
    <row r="1900" spans="1:23" x14ac:dyDescent="0.35">
      <c r="A1900" s="1">
        <v>45657</v>
      </c>
      <c r="B1900">
        <v>265249</v>
      </c>
      <c r="C1900" t="s">
        <v>23</v>
      </c>
      <c r="D1900">
        <v>280080</v>
      </c>
      <c r="E1900" t="s">
        <v>122</v>
      </c>
      <c r="F1900" t="s">
        <v>25</v>
      </c>
      <c r="G1900">
        <v>3018</v>
      </c>
      <c r="H1900">
        <v>1</v>
      </c>
      <c r="I1900" t="s">
        <v>26</v>
      </c>
      <c r="J1900">
        <v>6790</v>
      </c>
      <c r="K1900" t="s">
        <v>27</v>
      </c>
      <c r="L1900" t="s">
        <v>42</v>
      </c>
      <c r="M1900" t="s">
        <v>33</v>
      </c>
      <c r="N1900">
        <v>40.5</v>
      </c>
      <c r="O1900" t="s">
        <v>80</v>
      </c>
      <c r="P1900">
        <v>3.959E-2</v>
      </c>
      <c r="Q1900">
        <v>1</v>
      </c>
      <c r="R1900" t="s">
        <v>31</v>
      </c>
      <c r="S1900" s="1">
        <v>45646</v>
      </c>
      <c r="T1900">
        <v>8</v>
      </c>
      <c r="U1900">
        <v>2024</v>
      </c>
      <c r="V1900">
        <v>265249</v>
      </c>
      <c r="W1900" s="2">
        <v>6614611</v>
      </c>
    </row>
    <row r="1901" spans="1:23" x14ac:dyDescent="0.35">
      <c r="A1901" s="1">
        <v>45657</v>
      </c>
      <c r="B1901">
        <v>265249</v>
      </c>
      <c r="C1901" t="s">
        <v>23</v>
      </c>
      <c r="D1901">
        <v>280080</v>
      </c>
      <c r="E1901" t="s">
        <v>122</v>
      </c>
      <c r="F1901" t="s">
        <v>25</v>
      </c>
      <c r="G1901">
        <v>3019</v>
      </c>
      <c r="H1901">
        <v>1</v>
      </c>
      <c r="I1901" t="s">
        <v>32</v>
      </c>
      <c r="J1901">
        <v>5953</v>
      </c>
      <c r="K1901" t="s">
        <v>27</v>
      </c>
      <c r="L1901" t="s">
        <v>32</v>
      </c>
      <c r="M1901" t="s">
        <v>33</v>
      </c>
      <c r="N1901">
        <v>0</v>
      </c>
      <c r="O1901" t="s">
        <v>34</v>
      </c>
      <c r="P1901">
        <v>1</v>
      </c>
      <c r="Q1901">
        <v>1</v>
      </c>
      <c r="R1901" t="s">
        <v>31</v>
      </c>
      <c r="S1901" s="1">
        <v>45646</v>
      </c>
      <c r="T1901">
        <v>8</v>
      </c>
      <c r="U1901">
        <v>2024</v>
      </c>
      <c r="V1901">
        <v>265249</v>
      </c>
      <c r="W1901" s="2">
        <v>6614611</v>
      </c>
    </row>
    <row r="1902" spans="1:23" x14ac:dyDescent="0.35">
      <c r="A1902" s="1">
        <v>45382</v>
      </c>
      <c r="B1902">
        <v>265249</v>
      </c>
      <c r="C1902" t="s">
        <v>23</v>
      </c>
      <c r="D1902">
        <v>280006</v>
      </c>
      <c r="E1902" t="s">
        <v>24</v>
      </c>
      <c r="F1902" t="s">
        <v>25</v>
      </c>
      <c r="G1902">
        <v>3019</v>
      </c>
      <c r="H1902">
        <v>1</v>
      </c>
      <c r="I1902" t="s">
        <v>32</v>
      </c>
      <c r="J1902">
        <v>5953</v>
      </c>
      <c r="K1902" t="s">
        <v>27</v>
      </c>
      <c r="L1902" t="s">
        <v>32</v>
      </c>
      <c r="M1902" t="s">
        <v>33</v>
      </c>
      <c r="N1902">
        <v>45</v>
      </c>
      <c r="O1902" t="s">
        <v>30</v>
      </c>
      <c r="P1902">
        <v>0.13108</v>
      </c>
      <c r="Q1902">
        <v>3</v>
      </c>
      <c r="R1902" t="s">
        <v>31</v>
      </c>
      <c r="S1902" s="1">
        <v>45475</v>
      </c>
      <c r="T1902">
        <v>10</v>
      </c>
      <c r="U1902">
        <v>2024</v>
      </c>
      <c r="V1902">
        <v>265249</v>
      </c>
      <c r="W1902" s="2">
        <v>6614611</v>
      </c>
    </row>
    <row r="1903" spans="1:23" x14ac:dyDescent="0.35">
      <c r="A1903" s="1">
        <v>45382</v>
      </c>
      <c r="B1903">
        <v>265249</v>
      </c>
      <c r="C1903" t="s">
        <v>23</v>
      </c>
      <c r="D1903">
        <v>280006</v>
      </c>
      <c r="E1903" t="s">
        <v>24</v>
      </c>
      <c r="F1903" t="s">
        <v>25</v>
      </c>
      <c r="G1903">
        <v>3019</v>
      </c>
      <c r="H1903">
        <v>1</v>
      </c>
      <c r="I1903" t="s">
        <v>32</v>
      </c>
      <c r="J1903">
        <v>5953</v>
      </c>
      <c r="K1903" t="s">
        <v>27</v>
      </c>
      <c r="L1903" t="s">
        <v>32</v>
      </c>
      <c r="M1903" t="s">
        <v>33</v>
      </c>
      <c r="N1903">
        <v>41.5</v>
      </c>
      <c r="O1903" t="s">
        <v>77</v>
      </c>
      <c r="P1903">
        <v>0.15231</v>
      </c>
      <c r="Q1903">
        <v>3</v>
      </c>
      <c r="R1903" t="s">
        <v>31</v>
      </c>
      <c r="S1903" s="1">
        <v>45475</v>
      </c>
      <c r="T1903">
        <v>10</v>
      </c>
      <c r="U1903">
        <v>2024</v>
      </c>
      <c r="V1903">
        <v>265249</v>
      </c>
      <c r="W1903" s="2">
        <v>6614611</v>
      </c>
    </row>
    <row r="1904" spans="1:23" x14ac:dyDescent="0.35">
      <c r="A1904" s="1">
        <v>45565</v>
      </c>
      <c r="B1904">
        <v>265249</v>
      </c>
      <c r="C1904" t="s">
        <v>23</v>
      </c>
      <c r="D1904">
        <v>280941</v>
      </c>
      <c r="E1904" t="s">
        <v>35</v>
      </c>
      <c r="F1904" t="s">
        <v>36</v>
      </c>
      <c r="G1904">
        <v>3018</v>
      </c>
      <c r="H1904">
        <v>1</v>
      </c>
      <c r="I1904" t="s">
        <v>26</v>
      </c>
      <c r="J1904">
        <v>6787</v>
      </c>
      <c r="K1904" t="s">
        <v>27</v>
      </c>
      <c r="L1904" t="s">
        <v>40</v>
      </c>
      <c r="M1904" t="s">
        <v>33</v>
      </c>
      <c r="N1904">
        <v>0</v>
      </c>
      <c r="O1904" t="s">
        <v>39</v>
      </c>
      <c r="P1904">
        <v>47</v>
      </c>
      <c r="Q1904">
        <v>47</v>
      </c>
      <c r="R1904" t="s">
        <v>31</v>
      </c>
      <c r="S1904" s="1">
        <v>45749</v>
      </c>
      <c r="T1904">
        <v>15</v>
      </c>
      <c r="U1904">
        <v>2024</v>
      </c>
      <c r="V1904">
        <v>265249</v>
      </c>
      <c r="W1904" s="2">
        <v>6614611</v>
      </c>
    </row>
    <row r="1905" spans="1:23" x14ac:dyDescent="0.35">
      <c r="A1905" s="1">
        <v>45565</v>
      </c>
      <c r="B1905">
        <v>265249</v>
      </c>
      <c r="C1905" t="s">
        <v>23</v>
      </c>
      <c r="D1905">
        <v>280941</v>
      </c>
      <c r="E1905" t="s">
        <v>35</v>
      </c>
      <c r="F1905" t="s">
        <v>36</v>
      </c>
      <c r="G1905">
        <v>3018</v>
      </c>
      <c r="H1905">
        <v>1</v>
      </c>
      <c r="I1905" t="s">
        <v>26</v>
      </c>
      <c r="J1905">
        <v>6787</v>
      </c>
      <c r="K1905" t="s">
        <v>27</v>
      </c>
      <c r="L1905" t="s">
        <v>40</v>
      </c>
      <c r="M1905" t="s">
        <v>33</v>
      </c>
      <c r="N1905">
        <v>60</v>
      </c>
      <c r="O1905" t="s">
        <v>30</v>
      </c>
      <c r="P1905">
        <v>3.4292600000000002</v>
      </c>
      <c r="Q1905">
        <v>47</v>
      </c>
      <c r="R1905" t="s">
        <v>31</v>
      </c>
      <c r="S1905" s="1">
        <v>45749</v>
      </c>
      <c r="T1905">
        <v>15</v>
      </c>
      <c r="U1905">
        <v>2024</v>
      </c>
      <c r="V1905">
        <v>265249</v>
      </c>
      <c r="W1905" s="2">
        <v>6614611</v>
      </c>
    </row>
    <row r="1906" spans="1:23" x14ac:dyDescent="0.35">
      <c r="A1906" s="1">
        <v>45657</v>
      </c>
      <c r="B1906">
        <v>265249</v>
      </c>
      <c r="C1906" t="s">
        <v>23</v>
      </c>
      <c r="D1906">
        <v>280080</v>
      </c>
      <c r="E1906" t="s">
        <v>122</v>
      </c>
      <c r="F1906" t="s">
        <v>25</v>
      </c>
      <c r="G1906">
        <v>3018</v>
      </c>
      <c r="H1906">
        <v>1</v>
      </c>
      <c r="I1906" t="s">
        <v>26</v>
      </c>
      <c r="J1906">
        <v>6788</v>
      </c>
      <c r="K1906" t="s">
        <v>27</v>
      </c>
      <c r="L1906" t="s">
        <v>28</v>
      </c>
      <c r="M1906" t="s">
        <v>33</v>
      </c>
      <c r="N1906">
        <v>60</v>
      </c>
      <c r="O1906" t="s">
        <v>30</v>
      </c>
      <c r="P1906">
        <v>0.27631</v>
      </c>
      <c r="Q1906">
        <v>9</v>
      </c>
      <c r="R1906" t="s">
        <v>31</v>
      </c>
      <c r="S1906" s="1">
        <v>45749</v>
      </c>
      <c r="T1906">
        <v>11</v>
      </c>
      <c r="U1906">
        <v>2024</v>
      </c>
      <c r="V1906">
        <v>265249</v>
      </c>
      <c r="W1906" s="2">
        <v>6614611</v>
      </c>
    </row>
    <row r="1907" spans="1:23" x14ac:dyDescent="0.35">
      <c r="A1907" s="1">
        <v>45657</v>
      </c>
      <c r="B1907">
        <v>265249</v>
      </c>
      <c r="C1907" t="s">
        <v>23</v>
      </c>
      <c r="D1907">
        <v>253018</v>
      </c>
      <c r="E1907" t="s">
        <v>153</v>
      </c>
      <c r="F1907" t="s">
        <v>25</v>
      </c>
      <c r="G1907">
        <v>3018</v>
      </c>
      <c r="H1907">
        <v>1</v>
      </c>
      <c r="I1907" t="s">
        <v>26</v>
      </c>
      <c r="J1907">
        <v>6790</v>
      </c>
      <c r="K1907" t="s">
        <v>27</v>
      </c>
      <c r="L1907" t="s">
        <v>42</v>
      </c>
      <c r="M1907" t="s">
        <v>33</v>
      </c>
      <c r="N1907">
        <v>60</v>
      </c>
      <c r="O1907" t="s">
        <v>30</v>
      </c>
      <c r="P1907">
        <v>1.7840000000000002E-2</v>
      </c>
      <c r="Q1907">
        <v>1</v>
      </c>
      <c r="R1907" t="s">
        <v>31</v>
      </c>
      <c r="S1907" s="1">
        <v>45749</v>
      </c>
      <c r="T1907">
        <v>12</v>
      </c>
      <c r="U1907">
        <v>2024</v>
      </c>
      <c r="V1907">
        <v>265249</v>
      </c>
      <c r="W1907" s="2">
        <v>6614611</v>
      </c>
    </row>
    <row r="1908" spans="1:23" x14ac:dyDescent="0.35">
      <c r="A1908" s="1">
        <v>45657</v>
      </c>
      <c r="B1908">
        <v>265249</v>
      </c>
      <c r="C1908" t="s">
        <v>23</v>
      </c>
      <c r="D1908">
        <v>253018</v>
      </c>
      <c r="E1908" t="s">
        <v>153</v>
      </c>
      <c r="F1908" t="s">
        <v>25</v>
      </c>
      <c r="G1908">
        <v>3018</v>
      </c>
      <c r="H1908">
        <v>1</v>
      </c>
      <c r="I1908" t="s">
        <v>26</v>
      </c>
      <c r="J1908">
        <v>6790</v>
      </c>
      <c r="K1908" t="s">
        <v>27</v>
      </c>
      <c r="L1908" t="s">
        <v>42</v>
      </c>
      <c r="M1908" t="s">
        <v>33</v>
      </c>
      <c r="N1908">
        <v>0</v>
      </c>
      <c r="O1908" t="s">
        <v>39</v>
      </c>
      <c r="P1908">
        <v>1</v>
      </c>
      <c r="Q1908">
        <v>1</v>
      </c>
      <c r="R1908" t="s">
        <v>31</v>
      </c>
      <c r="S1908" s="1">
        <v>45749</v>
      </c>
      <c r="T1908">
        <v>12</v>
      </c>
      <c r="U1908">
        <v>2024</v>
      </c>
      <c r="V1908">
        <v>265249</v>
      </c>
      <c r="W1908" s="2">
        <v>6614611</v>
      </c>
    </row>
    <row r="1909" spans="1:23" x14ac:dyDescent="0.35">
      <c r="A1909" s="1">
        <v>45657</v>
      </c>
      <c r="B1909">
        <v>265249</v>
      </c>
      <c r="C1909" t="s">
        <v>23</v>
      </c>
      <c r="D1909">
        <v>253018</v>
      </c>
      <c r="E1909" t="s">
        <v>153</v>
      </c>
      <c r="F1909" t="s">
        <v>25</v>
      </c>
      <c r="G1909">
        <v>3018</v>
      </c>
      <c r="H1909">
        <v>1</v>
      </c>
      <c r="I1909" t="s">
        <v>26</v>
      </c>
      <c r="J1909">
        <v>6788</v>
      </c>
      <c r="K1909" t="s">
        <v>27</v>
      </c>
      <c r="L1909" t="s">
        <v>28</v>
      </c>
      <c r="M1909" t="s">
        <v>33</v>
      </c>
      <c r="N1909">
        <v>60</v>
      </c>
      <c r="O1909" t="s">
        <v>30</v>
      </c>
      <c r="P1909">
        <v>0.14266999999999999</v>
      </c>
      <c r="Q1909">
        <v>8</v>
      </c>
      <c r="R1909" t="s">
        <v>31</v>
      </c>
      <c r="S1909" s="1">
        <v>45749</v>
      </c>
      <c r="T1909">
        <v>12</v>
      </c>
      <c r="U1909">
        <v>2024</v>
      </c>
      <c r="V1909">
        <v>265249</v>
      </c>
      <c r="W1909" s="2">
        <v>6614611</v>
      </c>
    </row>
    <row r="1910" spans="1:23" x14ac:dyDescent="0.35">
      <c r="A1910" s="1">
        <v>45657</v>
      </c>
      <c r="B1910">
        <v>265249</v>
      </c>
      <c r="C1910" t="s">
        <v>23</v>
      </c>
      <c r="D1910">
        <v>253018</v>
      </c>
      <c r="E1910" t="s">
        <v>153</v>
      </c>
      <c r="F1910" t="s">
        <v>25</v>
      </c>
      <c r="G1910">
        <v>3018</v>
      </c>
      <c r="H1910">
        <v>1</v>
      </c>
      <c r="I1910" t="s">
        <v>26</v>
      </c>
      <c r="J1910">
        <v>6788</v>
      </c>
      <c r="K1910" t="s">
        <v>27</v>
      </c>
      <c r="L1910" t="s">
        <v>28</v>
      </c>
      <c r="M1910" t="s">
        <v>33</v>
      </c>
      <c r="N1910">
        <v>0</v>
      </c>
      <c r="O1910" t="s">
        <v>39</v>
      </c>
      <c r="P1910">
        <v>8</v>
      </c>
      <c r="Q1910">
        <v>8</v>
      </c>
      <c r="R1910" t="s">
        <v>31</v>
      </c>
      <c r="S1910" s="1">
        <v>45749</v>
      </c>
      <c r="T1910">
        <v>12</v>
      </c>
      <c r="U1910">
        <v>2024</v>
      </c>
      <c r="V1910">
        <v>265249</v>
      </c>
      <c r="W1910" s="2">
        <v>6614611</v>
      </c>
    </row>
    <row r="1911" spans="1:23" x14ac:dyDescent="0.35">
      <c r="A1911" s="1">
        <v>45657</v>
      </c>
      <c r="B1911">
        <v>265249</v>
      </c>
      <c r="C1911" t="s">
        <v>23</v>
      </c>
      <c r="D1911">
        <v>253018</v>
      </c>
      <c r="E1911" t="s">
        <v>153</v>
      </c>
      <c r="F1911" t="s">
        <v>25</v>
      </c>
      <c r="G1911">
        <v>3018</v>
      </c>
      <c r="H1911">
        <v>1</v>
      </c>
      <c r="I1911" t="s">
        <v>26</v>
      </c>
      <c r="J1911">
        <v>6747</v>
      </c>
      <c r="K1911" t="s">
        <v>27</v>
      </c>
      <c r="L1911" t="s">
        <v>43</v>
      </c>
      <c r="M1911" t="s">
        <v>33</v>
      </c>
      <c r="N1911">
        <v>0</v>
      </c>
      <c r="O1911" t="s">
        <v>37</v>
      </c>
      <c r="P1911">
        <v>20</v>
      </c>
      <c r="Q1911">
        <v>20</v>
      </c>
      <c r="R1911" t="s">
        <v>31</v>
      </c>
      <c r="S1911" s="1">
        <v>45749</v>
      </c>
      <c r="T1911">
        <v>12</v>
      </c>
      <c r="U1911">
        <v>2024</v>
      </c>
      <c r="V1911">
        <v>265249</v>
      </c>
      <c r="W1911" s="2">
        <v>6614611</v>
      </c>
    </row>
    <row r="1912" spans="1:23" x14ac:dyDescent="0.35">
      <c r="A1912" s="1">
        <v>45657</v>
      </c>
      <c r="B1912">
        <v>265249</v>
      </c>
      <c r="C1912" t="s">
        <v>23</v>
      </c>
      <c r="D1912">
        <v>253018</v>
      </c>
      <c r="E1912" t="s">
        <v>153</v>
      </c>
      <c r="F1912" t="s">
        <v>25</v>
      </c>
      <c r="G1912">
        <v>3018</v>
      </c>
      <c r="H1912">
        <v>1</v>
      </c>
      <c r="I1912" t="s">
        <v>26</v>
      </c>
      <c r="J1912">
        <v>6787</v>
      </c>
      <c r="K1912" t="s">
        <v>27</v>
      </c>
      <c r="L1912" t="s">
        <v>40</v>
      </c>
      <c r="M1912" t="s">
        <v>33</v>
      </c>
      <c r="N1912">
        <v>0</v>
      </c>
      <c r="O1912" t="s">
        <v>39</v>
      </c>
      <c r="P1912">
        <v>6</v>
      </c>
      <c r="Q1912">
        <v>6</v>
      </c>
      <c r="R1912" t="s">
        <v>31</v>
      </c>
      <c r="S1912" s="1">
        <v>45749</v>
      </c>
      <c r="T1912">
        <v>12</v>
      </c>
      <c r="U1912">
        <v>2024</v>
      </c>
      <c r="V1912">
        <v>265249</v>
      </c>
      <c r="W1912" s="2">
        <v>6614611</v>
      </c>
    </row>
    <row r="1913" spans="1:23" x14ac:dyDescent="0.35">
      <c r="A1913" s="1">
        <v>45657</v>
      </c>
      <c r="B1913">
        <v>265249</v>
      </c>
      <c r="C1913" t="s">
        <v>23</v>
      </c>
      <c r="D1913">
        <v>253018</v>
      </c>
      <c r="E1913" t="s">
        <v>153</v>
      </c>
      <c r="F1913" t="s">
        <v>25</v>
      </c>
      <c r="G1913">
        <v>3018</v>
      </c>
      <c r="H1913">
        <v>1</v>
      </c>
      <c r="I1913" t="s">
        <v>26</v>
      </c>
      <c r="J1913">
        <v>6789</v>
      </c>
      <c r="K1913" t="s">
        <v>27</v>
      </c>
      <c r="L1913" t="s">
        <v>38</v>
      </c>
      <c r="M1913" t="s">
        <v>33</v>
      </c>
      <c r="N1913">
        <v>60</v>
      </c>
      <c r="O1913" t="s">
        <v>30</v>
      </c>
      <c r="P1913">
        <v>5.8619999999999998E-2</v>
      </c>
      <c r="Q1913">
        <v>3</v>
      </c>
      <c r="R1913" t="s">
        <v>31</v>
      </c>
      <c r="S1913" s="1">
        <v>45749</v>
      </c>
      <c r="T1913">
        <v>12</v>
      </c>
      <c r="U1913">
        <v>2024</v>
      </c>
      <c r="V1913">
        <v>265249</v>
      </c>
      <c r="W1913" s="2">
        <v>6614611</v>
      </c>
    </row>
    <row r="1914" spans="1:23" x14ac:dyDescent="0.35">
      <c r="A1914" s="1">
        <v>45657</v>
      </c>
      <c r="B1914">
        <v>265249</v>
      </c>
      <c r="C1914" t="s">
        <v>23</v>
      </c>
      <c r="D1914">
        <v>253018</v>
      </c>
      <c r="E1914" t="s">
        <v>153</v>
      </c>
      <c r="F1914" t="s">
        <v>25</v>
      </c>
      <c r="G1914">
        <v>3018</v>
      </c>
      <c r="H1914">
        <v>1</v>
      </c>
      <c r="I1914" t="s">
        <v>26</v>
      </c>
      <c r="J1914">
        <v>6789</v>
      </c>
      <c r="K1914" t="s">
        <v>27</v>
      </c>
      <c r="L1914" t="s">
        <v>38</v>
      </c>
      <c r="M1914" t="s">
        <v>33</v>
      </c>
      <c r="N1914">
        <v>0</v>
      </c>
      <c r="O1914" t="s">
        <v>39</v>
      </c>
      <c r="P1914">
        <v>3</v>
      </c>
      <c r="Q1914">
        <v>3</v>
      </c>
      <c r="R1914" t="s">
        <v>31</v>
      </c>
      <c r="S1914" s="1">
        <v>45749</v>
      </c>
      <c r="T1914">
        <v>12</v>
      </c>
      <c r="U1914">
        <v>2024</v>
      </c>
      <c r="V1914">
        <v>265249</v>
      </c>
      <c r="W1914" s="2">
        <v>6614611</v>
      </c>
    </row>
    <row r="1915" spans="1:23" x14ac:dyDescent="0.35">
      <c r="A1915" s="1">
        <v>45657</v>
      </c>
      <c r="B1915">
        <v>265249</v>
      </c>
      <c r="C1915" t="s">
        <v>23</v>
      </c>
      <c r="D1915">
        <v>253018</v>
      </c>
      <c r="E1915" t="s">
        <v>153</v>
      </c>
      <c r="F1915" t="s">
        <v>25</v>
      </c>
      <c r="G1915">
        <v>3018</v>
      </c>
      <c r="H1915">
        <v>1</v>
      </c>
      <c r="I1915" t="s">
        <v>26</v>
      </c>
      <c r="J1915">
        <v>6787</v>
      </c>
      <c r="K1915" t="s">
        <v>27</v>
      </c>
      <c r="L1915" t="s">
        <v>40</v>
      </c>
      <c r="M1915" t="s">
        <v>33</v>
      </c>
      <c r="N1915">
        <v>60</v>
      </c>
      <c r="O1915" t="s">
        <v>30</v>
      </c>
      <c r="P1915">
        <v>0.11867999999999999</v>
      </c>
      <c r="Q1915">
        <v>6</v>
      </c>
      <c r="R1915" t="s">
        <v>31</v>
      </c>
      <c r="S1915" s="1">
        <v>45749</v>
      </c>
      <c r="T1915">
        <v>12</v>
      </c>
      <c r="U1915">
        <v>2024</v>
      </c>
      <c r="V1915">
        <v>265249</v>
      </c>
      <c r="W1915" s="2">
        <v>6614611</v>
      </c>
    </row>
    <row r="1916" spans="1:23" x14ac:dyDescent="0.35">
      <c r="A1916" s="1">
        <v>45657</v>
      </c>
      <c r="B1916">
        <v>265249</v>
      </c>
      <c r="C1916" t="s">
        <v>23</v>
      </c>
      <c r="D1916">
        <v>265414</v>
      </c>
      <c r="E1916" t="s">
        <v>129</v>
      </c>
      <c r="F1916" t="s">
        <v>25</v>
      </c>
      <c r="G1916">
        <v>3018</v>
      </c>
      <c r="H1916">
        <v>1</v>
      </c>
      <c r="I1916" t="s">
        <v>26</v>
      </c>
      <c r="J1916">
        <v>6789</v>
      </c>
      <c r="K1916" t="s">
        <v>27</v>
      </c>
      <c r="L1916" t="s">
        <v>38</v>
      </c>
      <c r="M1916" t="s">
        <v>33</v>
      </c>
      <c r="N1916">
        <v>60</v>
      </c>
      <c r="O1916" t="s">
        <v>54</v>
      </c>
      <c r="P1916">
        <v>0.93062</v>
      </c>
      <c r="Q1916">
        <v>19</v>
      </c>
      <c r="R1916" t="s">
        <v>31</v>
      </c>
      <c r="S1916" s="1">
        <v>45749</v>
      </c>
      <c r="T1916">
        <v>13</v>
      </c>
      <c r="U1916">
        <v>2024</v>
      </c>
      <c r="V1916">
        <v>265249</v>
      </c>
      <c r="W1916" s="2">
        <v>6614611</v>
      </c>
    </row>
    <row r="1917" spans="1:23" x14ac:dyDescent="0.35">
      <c r="A1917" s="1">
        <v>45657</v>
      </c>
      <c r="B1917">
        <v>265249</v>
      </c>
      <c r="C1917" t="s">
        <v>23</v>
      </c>
      <c r="D1917">
        <v>265414</v>
      </c>
      <c r="E1917" t="s">
        <v>129</v>
      </c>
      <c r="F1917" t="s">
        <v>25</v>
      </c>
      <c r="G1917">
        <v>3018</v>
      </c>
      <c r="H1917">
        <v>1</v>
      </c>
      <c r="I1917" t="s">
        <v>26</v>
      </c>
      <c r="J1917">
        <v>6789</v>
      </c>
      <c r="K1917" t="s">
        <v>27</v>
      </c>
      <c r="L1917" t="s">
        <v>38</v>
      </c>
      <c r="M1917" t="s">
        <v>33</v>
      </c>
      <c r="N1917">
        <v>0</v>
      </c>
      <c r="O1917" t="s">
        <v>39</v>
      </c>
      <c r="P1917">
        <v>19</v>
      </c>
      <c r="Q1917">
        <v>19</v>
      </c>
      <c r="R1917" t="s">
        <v>31</v>
      </c>
      <c r="S1917" s="1">
        <v>45749</v>
      </c>
      <c r="T1917">
        <v>13</v>
      </c>
      <c r="U1917">
        <v>2024</v>
      </c>
      <c r="V1917">
        <v>265249</v>
      </c>
      <c r="W1917" s="2">
        <v>6614611</v>
      </c>
    </row>
    <row r="1918" spans="1:23" x14ac:dyDescent="0.35">
      <c r="A1918" s="1">
        <v>45657</v>
      </c>
      <c r="B1918">
        <v>265249</v>
      </c>
      <c r="C1918" t="s">
        <v>23</v>
      </c>
      <c r="D1918">
        <v>265414</v>
      </c>
      <c r="E1918" t="s">
        <v>129</v>
      </c>
      <c r="F1918" t="s">
        <v>25</v>
      </c>
      <c r="G1918">
        <v>3018</v>
      </c>
      <c r="H1918">
        <v>1</v>
      </c>
      <c r="I1918" t="s">
        <v>26</v>
      </c>
      <c r="J1918">
        <v>6432</v>
      </c>
      <c r="K1918" t="s">
        <v>27</v>
      </c>
      <c r="L1918" t="s">
        <v>45</v>
      </c>
      <c r="M1918" t="s">
        <v>33</v>
      </c>
      <c r="N1918">
        <v>60</v>
      </c>
      <c r="O1918" t="s">
        <v>54</v>
      </c>
      <c r="P1918">
        <v>0.48118</v>
      </c>
      <c r="Q1918">
        <v>11</v>
      </c>
      <c r="R1918" t="s">
        <v>31</v>
      </c>
      <c r="S1918" s="1">
        <v>45749</v>
      </c>
      <c r="T1918">
        <v>13</v>
      </c>
      <c r="U1918">
        <v>2024</v>
      </c>
      <c r="V1918">
        <v>265249</v>
      </c>
      <c r="W1918" s="2">
        <v>6614611</v>
      </c>
    </row>
    <row r="1919" spans="1:23" x14ac:dyDescent="0.35">
      <c r="A1919" s="1">
        <v>45657</v>
      </c>
      <c r="B1919">
        <v>265249</v>
      </c>
      <c r="C1919" t="s">
        <v>23</v>
      </c>
      <c r="D1919">
        <v>265414</v>
      </c>
      <c r="E1919" t="s">
        <v>129</v>
      </c>
      <c r="F1919" t="s">
        <v>25</v>
      </c>
      <c r="G1919">
        <v>3018</v>
      </c>
      <c r="H1919">
        <v>1</v>
      </c>
      <c r="I1919" t="s">
        <v>26</v>
      </c>
      <c r="J1919">
        <v>6787</v>
      </c>
      <c r="K1919" t="s">
        <v>27</v>
      </c>
      <c r="L1919" t="s">
        <v>40</v>
      </c>
      <c r="M1919" t="s">
        <v>33</v>
      </c>
      <c r="N1919">
        <v>0</v>
      </c>
      <c r="O1919" t="s">
        <v>39</v>
      </c>
      <c r="P1919">
        <v>44</v>
      </c>
      <c r="Q1919">
        <v>44</v>
      </c>
      <c r="R1919" t="s">
        <v>31</v>
      </c>
      <c r="S1919" s="1">
        <v>45749</v>
      </c>
      <c r="T1919">
        <v>13</v>
      </c>
      <c r="U1919">
        <v>2024</v>
      </c>
      <c r="V1919">
        <v>265249</v>
      </c>
      <c r="W1919" s="2">
        <v>6614611</v>
      </c>
    </row>
    <row r="1920" spans="1:23" x14ac:dyDescent="0.35">
      <c r="A1920" s="1">
        <v>45657</v>
      </c>
      <c r="B1920">
        <v>265249</v>
      </c>
      <c r="C1920" t="s">
        <v>23</v>
      </c>
      <c r="D1920">
        <v>265414</v>
      </c>
      <c r="E1920" t="s">
        <v>129</v>
      </c>
      <c r="F1920" t="s">
        <v>25</v>
      </c>
      <c r="G1920">
        <v>3018</v>
      </c>
      <c r="H1920">
        <v>1</v>
      </c>
      <c r="I1920" t="s">
        <v>26</v>
      </c>
      <c r="J1920">
        <v>6788</v>
      </c>
      <c r="K1920" t="s">
        <v>27</v>
      </c>
      <c r="L1920" t="s">
        <v>28</v>
      </c>
      <c r="M1920" t="s">
        <v>33</v>
      </c>
      <c r="N1920">
        <v>60</v>
      </c>
      <c r="O1920" t="s">
        <v>54</v>
      </c>
      <c r="P1920">
        <v>0.50805999999999996</v>
      </c>
      <c r="Q1920">
        <v>11</v>
      </c>
      <c r="R1920" t="s">
        <v>31</v>
      </c>
      <c r="S1920" s="1">
        <v>45749</v>
      </c>
      <c r="T1920">
        <v>13</v>
      </c>
      <c r="U1920">
        <v>2024</v>
      </c>
      <c r="V1920">
        <v>265249</v>
      </c>
      <c r="W1920" s="2">
        <v>6614611</v>
      </c>
    </row>
    <row r="1921" spans="1:23" x14ac:dyDescent="0.35">
      <c r="A1921" s="1">
        <v>45657</v>
      </c>
      <c r="B1921">
        <v>265249</v>
      </c>
      <c r="C1921" t="s">
        <v>23</v>
      </c>
      <c r="D1921">
        <v>265414</v>
      </c>
      <c r="E1921" t="s">
        <v>129</v>
      </c>
      <c r="F1921" t="s">
        <v>25</v>
      </c>
      <c r="G1921">
        <v>3018</v>
      </c>
      <c r="H1921">
        <v>1</v>
      </c>
      <c r="I1921" t="s">
        <v>26</v>
      </c>
      <c r="J1921">
        <v>6788</v>
      </c>
      <c r="K1921" t="s">
        <v>27</v>
      </c>
      <c r="L1921" t="s">
        <v>28</v>
      </c>
      <c r="M1921" t="s">
        <v>33</v>
      </c>
      <c r="N1921">
        <v>0</v>
      </c>
      <c r="O1921" t="s">
        <v>39</v>
      </c>
      <c r="P1921">
        <v>11</v>
      </c>
      <c r="Q1921">
        <v>11</v>
      </c>
      <c r="R1921" t="s">
        <v>31</v>
      </c>
      <c r="S1921" s="1">
        <v>45749</v>
      </c>
      <c r="T1921">
        <v>13</v>
      </c>
      <c r="U1921">
        <v>2024</v>
      </c>
      <c r="V1921">
        <v>265249</v>
      </c>
      <c r="W1921" s="2">
        <v>6614611</v>
      </c>
    </row>
    <row r="1922" spans="1:23" x14ac:dyDescent="0.35">
      <c r="A1922" s="1">
        <v>45657</v>
      </c>
      <c r="B1922">
        <v>265249</v>
      </c>
      <c r="C1922" t="s">
        <v>23</v>
      </c>
      <c r="D1922">
        <v>265414</v>
      </c>
      <c r="E1922" t="s">
        <v>129</v>
      </c>
      <c r="F1922" t="s">
        <v>25</v>
      </c>
      <c r="G1922">
        <v>3018</v>
      </c>
      <c r="H1922">
        <v>1</v>
      </c>
      <c r="I1922" t="s">
        <v>26</v>
      </c>
      <c r="J1922">
        <v>6787</v>
      </c>
      <c r="K1922" t="s">
        <v>27</v>
      </c>
      <c r="L1922" t="s">
        <v>40</v>
      </c>
      <c r="M1922" t="s">
        <v>33</v>
      </c>
      <c r="N1922">
        <v>60</v>
      </c>
      <c r="O1922" t="s">
        <v>54</v>
      </c>
      <c r="P1922">
        <v>2.2372399999999999</v>
      </c>
      <c r="Q1922">
        <v>44</v>
      </c>
      <c r="R1922" t="s">
        <v>31</v>
      </c>
      <c r="S1922" s="1">
        <v>45749</v>
      </c>
      <c r="T1922">
        <v>13</v>
      </c>
      <c r="U1922">
        <v>2024</v>
      </c>
      <c r="V1922">
        <v>265249</v>
      </c>
      <c r="W1922" s="2">
        <v>6614611</v>
      </c>
    </row>
    <row r="1923" spans="1:23" x14ac:dyDescent="0.35">
      <c r="A1923" s="1">
        <v>45657</v>
      </c>
      <c r="B1923">
        <v>265249</v>
      </c>
      <c r="C1923" t="s">
        <v>23</v>
      </c>
      <c r="D1923">
        <v>265414</v>
      </c>
      <c r="E1923" t="s">
        <v>129</v>
      </c>
      <c r="F1923" t="s">
        <v>25</v>
      </c>
      <c r="G1923">
        <v>3018</v>
      </c>
      <c r="H1923">
        <v>1</v>
      </c>
      <c r="I1923" t="s">
        <v>26</v>
      </c>
      <c r="J1923">
        <v>6432</v>
      </c>
      <c r="K1923" t="s">
        <v>27</v>
      </c>
      <c r="L1923" t="s">
        <v>45</v>
      </c>
      <c r="M1923" t="s">
        <v>33</v>
      </c>
      <c r="N1923">
        <v>0</v>
      </c>
      <c r="O1923" t="s">
        <v>39</v>
      </c>
      <c r="P1923">
        <v>11</v>
      </c>
      <c r="Q1923">
        <v>11</v>
      </c>
      <c r="R1923" t="s">
        <v>31</v>
      </c>
      <c r="S1923" s="1">
        <v>45749</v>
      </c>
      <c r="T1923">
        <v>13</v>
      </c>
      <c r="U1923">
        <v>2024</v>
      </c>
      <c r="V1923">
        <v>265249</v>
      </c>
      <c r="W1923" s="2">
        <v>6614611</v>
      </c>
    </row>
    <row r="1924" spans="1:23" x14ac:dyDescent="0.35">
      <c r="A1924" s="1">
        <v>45657</v>
      </c>
      <c r="B1924">
        <v>265249</v>
      </c>
      <c r="C1924" t="s">
        <v>23</v>
      </c>
      <c r="D1924">
        <v>259401</v>
      </c>
      <c r="E1924" t="s">
        <v>44</v>
      </c>
      <c r="F1924" t="s">
        <v>36</v>
      </c>
      <c r="G1924">
        <v>3018</v>
      </c>
      <c r="H1924">
        <v>1</v>
      </c>
      <c r="I1924" t="s">
        <v>26</v>
      </c>
      <c r="J1924">
        <v>22067</v>
      </c>
      <c r="K1924" t="s">
        <v>27</v>
      </c>
      <c r="L1924" t="s">
        <v>111</v>
      </c>
      <c r="M1924" t="s">
        <v>33</v>
      </c>
      <c r="N1924">
        <v>0</v>
      </c>
      <c r="O1924" t="s">
        <v>39</v>
      </c>
      <c r="P1924">
        <v>6</v>
      </c>
      <c r="Q1924">
        <v>6</v>
      </c>
      <c r="R1924" t="s">
        <v>31</v>
      </c>
      <c r="S1924" s="1">
        <v>45646</v>
      </c>
      <c r="T1924">
        <v>5</v>
      </c>
      <c r="U1924">
        <v>2024</v>
      </c>
      <c r="V1924">
        <v>265249</v>
      </c>
      <c r="W1924" s="2">
        <v>6614611</v>
      </c>
    </row>
    <row r="1925" spans="1:23" x14ac:dyDescent="0.35">
      <c r="A1925" s="1">
        <v>45657</v>
      </c>
      <c r="B1925">
        <v>265249</v>
      </c>
      <c r="C1925" t="s">
        <v>23</v>
      </c>
      <c r="D1925">
        <v>259401</v>
      </c>
      <c r="E1925" t="s">
        <v>44</v>
      </c>
      <c r="F1925" t="s">
        <v>36</v>
      </c>
      <c r="G1925">
        <v>3018</v>
      </c>
      <c r="H1925">
        <v>1</v>
      </c>
      <c r="I1925" t="s">
        <v>26</v>
      </c>
      <c r="J1925">
        <v>6787</v>
      </c>
      <c r="K1925" t="s">
        <v>27</v>
      </c>
      <c r="L1925" t="s">
        <v>40</v>
      </c>
      <c r="M1925" t="s">
        <v>33</v>
      </c>
      <c r="N1925">
        <v>45</v>
      </c>
      <c r="O1925" t="s">
        <v>30</v>
      </c>
      <c r="P1925">
        <v>0.33230999999999999</v>
      </c>
      <c r="Q1925">
        <v>6</v>
      </c>
      <c r="R1925" t="s">
        <v>31</v>
      </c>
      <c r="S1925" s="1">
        <v>45646</v>
      </c>
      <c r="T1925">
        <v>5</v>
      </c>
      <c r="U1925">
        <v>2024</v>
      </c>
      <c r="V1925">
        <v>265249</v>
      </c>
      <c r="W1925" s="2">
        <v>6614611</v>
      </c>
    </row>
    <row r="1926" spans="1:23" x14ac:dyDescent="0.35">
      <c r="A1926" s="1">
        <v>45657</v>
      </c>
      <c r="B1926">
        <v>265249</v>
      </c>
      <c r="C1926" t="s">
        <v>23</v>
      </c>
      <c r="D1926">
        <v>259401</v>
      </c>
      <c r="E1926" t="s">
        <v>44</v>
      </c>
      <c r="F1926" t="s">
        <v>36</v>
      </c>
      <c r="G1926">
        <v>3018</v>
      </c>
      <c r="H1926">
        <v>1</v>
      </c>
      <c r="I1926" t="s">
        <v>26</v>
      </c>
      <c r="J1926">
        <v>22073</v>
      </c>
      <c r="K1926" t="s">
        <v>27</v>
      </c>
      <c r="L1926" t="s">
        <v>149</v>
      </c>
      <c r="M1926" t="s">
        <v>33</v>
      </c>
      <c r="N1926">
        <v>12</v>
      </c>
      <c r="O1926" t="s">
        <v>47</v>
      </c>
      <c r="P1926">
        <v>0.36923</v>
      </c>
      <c r="Q1926">
        <v>25</v>
      </c>
      <c r="R1926" t="s">
        <v>31</v>
      </c>
      <c r="S1926" s="1">
        <v>45646</v>
      </c>
      <c r="T1926">
        <v>5</v>
      </c>
      <c r="U1926">
        <v>2024</v>
      </c>
      <c r="V1926">
        <v>265249</v>
      </c>
      <c r="W1926" s="2">
        <v>6614611</v>
      </c>
    </row>
    <row r="1927" spans="1:23" x14ac:dyDescent="0.35">
      <c r="A1927" s="1">
        <v>45657</v>
      </c>
      <c r="B1927">
        <v>265249</v>
      </c>
      <c r="C1927" t="s">
        <v>23</v>
      </c>
      <c r="D1927">
        <v>259401</v>
      </c>
      <c r="E1927" t="s">
        <v>44</v>
      </c>
      <c r="F1927" t="s">
        <v>36</v>
      </c>
      <c r="G1927">
        <v>3018</v>
      </c>
      <c r="H1927">
        <v>1</v>
      </c>
      <c r="I1927" t="s">
        <v>26</v>
      </c>
      <c r="J1927">
        <v>6789</v>
      </c>
      <c r="K1927" t="s">
        <v>27</v>
      </c>
      <c r="L1927" t="s">
        <v>38</v>
      </c>
      <c r="M1927" t="s">
        <v>33</v>
      </c>
      <c r="N1927">
        <v>60</v>
      </c>
      <c r="O1927" t="s">
        <v>54</v>
      </c>
      <c r="P1927">
        <v>0.22153999999999999</v>
      </c>
      <c r="Q1927">
        <v>3</v>
      </c>
      <c r="R1927" t="s">
        <v>31</v>
      </c>
      <c r="S1927" s="1">
        <v>45646</v>
      </c>
      <c r="T1927">
        <v>5</v>
      </c>
      <c r="U1927">
        <v>2024</v>
      </c>
      <c r="V1927">
        <v>265249</v>
      </c>
      <c r="W1927" s="2">
        <v>6614611</v>
      </c>
    </row>
    <row r="1928" spans="1:23" x14ac:dyDescent="0.35">
      <c r="A1928" s="1">
        <v>45657</v>
      </c>
      <c r="B1928">
        <v>265249</v>
      </c>
      <c r="C1928" t="s">
        <v>23</v>
      </c>
      <c r="D1928">
        <v>259401</v>
      </c>
      <c r="E1928" t="s">
        <v>44</v>
      </c>
      <c r="F1928" t="s">
        <v>36</v>
      </c>
      <c r="G1928">
        <v>3018</v>
      </c>
      <c r="H1928">
        <v>1</v>
      </c>
      <c r="I1928" t="s">
        <v>26</v>
      </c>
      <c r="J1928">
        <v>6789</v>
      </c>
      <c r="K1928" t="s">
        <v>27</v>
      </c>
      <c r="L1928" t="s">
        <v>38</v>
      </c>
      <c r="M1928" t="s">
        <v>33</v>
      </c>
      <c r="N1928">
        <v>30</v>
      </c>
      <c r="O1928" t="s">
        <v>30</v>
      </c>
      <c r="P1928">
        <v>0.29537999999999998</v>
      </c>
      <c r="Q1928">
        <v>8</v>
      </c>
      <c r="R1928" t="s">
        <v>31</v>
      </c>
      <c r="S1928" s="1">
        <v>45646</v>
      </c>
      <c r="T1928">
        <v>5</v>
      </c>
      <c r="U1928">
        <v>2024</v>
      </c>
      <c r="V1928">
        <v>265249</v>
      </c>
      <c r="W1928" s="2">
        <v>6614611</v>
      </c>
    </row>
    <row r="1929" spans="1:23" x14ac:dyDescent="0.35">
      <c r="A1929" s="1">
        <v>45657</v>
      </c>
      <c r="B1929">
        <v>265249</v>
      </c>
      <c r="C1929" t="s">
        <v>23</v>
      </c>
      <c r="D1929">
        <v>259401</v>
      </c>
      <c r="E1929" t="s">
        <v>44</v>
      </c>
      <c r="F1929" t="s">
        <v>36</v>
      </c>
      <c r="G1929">
        <v>3018</v>
      </c>
      <c r="H1929">
        <v>1</v>
      </c>
      <c r="I1929" t="s">
        <v>26</v>
      </c>
      <c r="J1929">
        <v>6790</v>
      </c>
      <c r="K1929" t="s">
        <v>27</v>
      </c>
      <c r="L1929" t="s">
        <v>42</v>
      </c>
      <c r="M1929" t="s">
        <v>33</v>
      </c>
      <c r="N1929">
        <v>31.5</v>
      </c>
      <c r="O1929" t="s">
        <v>30</v>
      </c>
      <c r="P1929">
        <v>3.8769999999999999E-2</v>
      </c>
      <c r="Q1929">
        <v>1</v>
      </c>
      <c r="R1929" t="s">
        <v>31</v>
      </c>
      <c r="S1929" s="1">
        <v>45646</v>
      </c>
      <c r="T1929">
        <v>5</v>
      </c>
      <c r="U1929">
        <v>2024</v>
      </c>
      <c r="V1929">
        <v>265249</v>
      </c>
      <c r="W1929" s="2">
        <v>6614611</v>
      </c>
    </row>
    <row r="1930" spans="1:23" x14ac:dyDescent="0.35">
      <c r="A1930" s="1">
        <v>45657</v>
      </c>
      <c r="B1930">
        <v>265249</v>
      </c>
      <c r="C1930" t="s">
        <v>23</v>
      </c>
      <c r="D1930">
        <v>259401</v>
      </c>
      <c r="E1930" t="s">
        <v>44</v>
      </c>
      <c r="F1930" t="s">
        <v>36</v>
      </c>
      <c r="G1930">
        <v>3018</v>
      </c>
      <c r="H1930">
        <v>1</v>
      </c>
      <c r="I1930" t="s">
        <v>26</v>
      </c>
      <c r="J1930">
        <v>6788</v>
      </c>
      <c r="K1930" t="s">
        <v>27</v>
      </c>
      <c r="L1930" t="s">
        <v>28</v>
      </c>
      <c r="M1930" t="s">
        <v>33</v>
      </c>
      <c r="N1930">
        <v>45</v>
      </c>
      <c r="O1930" t="s">
        <v>30</v>
      </c>
      <c r="P1930">
        <v>0.49846000000000001</v>
      </c>
      <c r="Q1930">
        <v>9</v>
      </c>
      <c r="R1930" t="s">
        <v>31</v>
      </c>
      <c r="S1930" s="1">
        <v>45646</v>
      </c>
      <c r="T1930">
        <v>5</v>
      </c>
      <c r="U1930">
        <v>2024</v>
      </c>
      <c r="V1930">
        <v>265249</v>
      </c>
      <c r="W1930" s="2">
        <v>6614611</v>
      </c>
    </row>
    <row r="1931" spans="1:23" x14ac:dyDescent="0.35">
      <c r="A1931" s="1">
        <v>45657</v>
      </c>
      <c r="B1931">
        <v>265249</v>
      </c>
      <c r="C1931" t="s">
        <v>23</v>
      </c>
      <c r="D1931">
        <v>259401</v>
      </c>
      <c r="E1931" t="s">
        <v>44</v>
      </c>
      <c r="F1931" t="s">
        <v>36</v>
      </c>
      <c r="G1931">
        <v>3018</v>
      </c>
      <c r="H1931">
        <v>1</v>
      </c>
      <c r="I1931" t="s">
        <v>26</v>
      </c>
      <c r="J1931">
        <v>6787</v>
      </c>
      <c r="K1931" t="s">
        <v>27</v>
      </c>
      <c r="L1931" t="s">
        <v>40</v>
      </c>
      <c r="M1931" t="s">
        <v>33</v>
      </c>
      <c r="N1931">
        <v>60</v>
      </c>
      <c r="O1931" t="s">
        <v>77</v>
      </c>
      <c r="P1931">
        <v>7.3849999999999999E-2</v>
      </c>
      <c r="Q1931">
        <v>1</v>
      </c>
      <c r="R1931" t="s">
        <v>31</v>
      </c>
      <c r="S1931" s="1">
        <v>45646</v>
      </c>
      <c r="T1931">
        <v>5</v>
      </c>
      <c r="U1931">
        <v>2024</v>
      </c>
      <c r="V1931">
        <v>265249</v>
      </c>
      <c r="W1931" s="2">
        <v>6614611</v>
      </c>
    </row>
    <row r="1932" spans="1:23" x14ac:dyDescent="0.35">
      <c r="A1932" s="1">
        <v>45657</v>
      </c>
      <c r="B1932">
        <v>265249</v>
      </c>
      <c r="C1932" t="s">
        <v>23</v>
      </c>
      <c r="D1932">
        <v>259401</v>
      </c>
      <c r="E1932" t="s">
        <v>44</v>
      </c>
      <c r="F1932" t="s">
        <v>36</v>
      </c>
      <c r="G1932">
        <v>3018</v>
      </c>
      <c r="H1932">
        <v>1</v>
      </c>
      <c r="I1932" t="s">
        <v>26</v>
      </c>
      <c r="J1932">
        <v>6787</v>
      </c>
      <c r="K1932" t="s">
        <v>27</v>
      </c>
      <c r="L1932" t="s">
        <v>40</v>
      </c>
      <c r="M1932" t="s">
        <v>33</v>
      </c>
      <c r="N1932">
        <v>36</v>
      </c>
      <c r="O1932" t="s">
        <v>47</v>
      </c>
      <c r="P1932">
        <v>0.26584999999999998</v>
      </c>
      <c r="Q1932">
        <v>6</v>
      </c>
      <c r="R1932" t="s">
        <v>31</v>
      </c>
      <c r="S1932" s="1">
        <v>45646</v>
      </c>
      <c r="T1932">
        <v>5</v>
      </c>
      <c r="U1932">
        <v>2024</v>
      </c>
      <c r="V1932">
        <v>265249</v>
      </c>
      <c r="W1932" s="2">
        <v>6614611</v>
      </c>
    </row>
    <row r="1933" spans="1:23" x14ac:dyDescent="0.35">
      <c r="A1933" s="1">
        <v>45657</v>
      </c>
      <c r="B1933">
        <v>265249</v>
      </c>
      <c r="C1933" t="s">
        <v>23</v>
      </c>
      <c r="D1933">
        <v>259401</v>
      </c>
      <c r="E1933" t="s">
        <v>44</v>
      </c>
      <c r="F1933" t="s">
        <v>36</v>
      </c>
      <c r="G1933">
        <v>3018</v>
      </c>
      <c r="H1933">
        <v>1</v>
      </c>
      <c r="I1933" t="s">
        <v>26</v>
      </c>
      <c r="J1933">
        <v>6788</v>
      </c>
      <c r="K1933" t="s">
        <v>27</v>
      </c>
      <c r="L1933" t="s">
        <v>28</v>
      </c>
      <c r="M1933" t="s">
        <v>33</v>
      </c>
      <c r="N1933">
        <v>33</v>
      </c>
      <c r="O1933" t="s">
        <v>30</v>
      </c>
      <c r="P1933">
        <v>4.0620000000000003E-2</v>
      </c>
      <c r="Q1933">
        <v>1</v>
      </c>
      <c r="R1933" t="s">
        <v>31</v>
      </c>
      <c r="S1933" s="1">
        <v>45646</v>
      </c>
      <c r="T1933">
        <v>5</v>
      </c>
      <c r="U1933">
        <v>2024</v>
      </c>
      <c r="V1933">
        <v>265249</v>
      </c>
      <c r="W1933" s="2">
        <v>6614611</v>
      </c>
    </row>
    <row r="1934" spans="1:23" x14ac:dyDescent="0.35">
      <c r="A1934" s="1">
        <v>45657</v>
      </c>
      <c r="B1934">
        <v>265249</v>
      </c>
      <c r="C1934" t="s">
        <v>23</v>
      </c>
      <c r="D1934">
        <v>259401</v>
      </c>
      <c r="E1934" t="s">
        <v>44</v>
      </c>
      <c r="F1934" t="s">
        <v>36</v>
      </c>
      <c r="G1934">
        <v>3018</v>
      </c>
      <c r="H1934">
        <v>1</v>
      </c>
      <c r="I1934" t="s">
        <v>26</v>
      </c>
      <c r="J1934">
        <v>6789</v>
      </c>
      <c r="K1934" t="s">
        <v>27</v>
      </c>
      <c r="L1934" t="s">
        <v>38</v>
      </c>
      <c r="M1934" t="s">
        <v>33</v>
      </c>
      <c r="N1934">
        <v>45</v>
      </c>
      <c r="O1934" t="s">
        <v>30</v>
      </c>
      <c r="P1934">
        <v>0.16614999999999999</v>
      </c>
      <c r="Q1934">
        <v>3</v>
      </c>
      <c r="R1934" t="s">
        <v>31</v>
      </c>
      <c r="S1934" s="1">
        <v>45646</v>
      </c>
      <c r="T1934">
        <v>5</v>
      </c>
      <c r="U1934">
        <v>2024</v>
      </c>
      <c r="V1934">
        <v>265249</v>
      </c>
      <c r="W1934" s="2">
        <v>6614611</v>
      </c>
    </row>
    <row r="1935" spans="1:23" x14ac:dyDescent="0.35">
      <c r="A1935" s="1">
        <v>45657</v>
      </c>
      <c r="B1935">
        <v>265249</v>
      </c>
      <c r="C1935" t="s">
        <v>23</v>
      </c>
      <c r="D1935">
        <v>259401</v>
      </c>
      <c r="E1935" t="s">
        <v>44</v>
      </c>
      <c r="F1935" t="s">
        <v>36</v>
      </c>
      <c r="G1935">
        <v>3018</v>
      </c>
      <c r="H1935">
        <v>1</v>
      </c>
      <c r="I1935" t="s">
        <v>26</v>
      </c>
      <c r="J1935">
        <v>6790</v>
      </c>
      <c r="K1935" t="s">
        <v>27</v>
      </c>
      <c r="L1935" t="s">
        <v>42</v>
      </c>
      <c r="M1935" t="s">
        <v>33</v>
      </c>
      <c r="N1935">
        <v>37.5</v>
      </c>
      <c r="O1935" t="s">
        <v>30</v>
      </c>
      <c r="P1935">
        <v>4.6149999999999997E-2</v>
      </c>
      <c r="Q1935">
        <v>1</v>
      </c>
      <c r="R1935" t="s">
        <v>31</v>
      </c>
      <c r="S1935" s="1">
        <v>45646</v>
      </c>
      <c r="T1935">
        <v>5</v>
      </c>
      <c r="U1935">
        <v>2024</v>
      </c>
      <c r="V1935">
        <v>265249</v>
      </c>
      <c r="W1935" s="2">
        <v>6614611</v>
      </c>
    </row>
    <row r="1936" spans="1:23" x14ac:dyDescent="0.35">
      <c r="A1936" s="1">
        <v>45657</v>
      </c>
      <c r="B1936">
        <v>265249</v>
      </c>
      <c r="C1936" t="s">
        <v>23</v>
      </c>
      <c r="D1936">
        <v>259401</v>
      </c>
      <c r="E1936" t="s">
        <v>44</v>
      </c>
      <c r="F1936" t="s">
        <v>36</v>
      </c>
      <c r="G1936">
        <v>3019</v>
      </c>
      <c r="H1936">
        <v>1</v>
      </c>
      <c r="I1936" t="s">
        <v>32</v>
      </c>
      <c r="J1936">
        <v>5953</v>
      </c>
      <c r="K1936" t="s">
        <v>27</v>
      </c>
      <c r="L1936" t="s">
        <v>32</v>
      </c>
      <c r="M1936" t="s">
        <v>33</v>
      </c>
      <c r="N1936">
        <v>30</v>
      </c>
      <c r="O1936" t="s">
        <v>30</v>
      </c>
      <c r="P1936">
        <v>2.1229999999999999E-2</v>
      </c>
      <c r="Q1936">
        <v>1</v>
      </c>
      <c r="R1936" t="s">
        <v>31</v>
      </c>
      <c r="S1936" s="1">
        <v>45646</v>
      </c>
      <c r="T1936">
        <v>5</v>
      </c>
      <c r="U1936">
        <v>2024</v>
      </c>
      <c r="V1936">
        <v>265249</v>
      </c>
      <c r="W1936" s="2">
        <v>6614611</v>
      </c>
    </row>
    <row r="1937" spans="1:23" x14ac:dyDescent="0.35">
      <c r="A1937" s="1">
        <v>45657</v>
      </c>
      <c r="B1937">
        <v>265249</v>
      </c>
      <c r="C1937" t="s">
        <v>23</v>
      </c>
      <c r="D1937">
        <v>259401</v>
      </c>
      <c r="E1937" t="s">
        <v>44</v>
      </c>
      <c r="F1937" t="s">
        <v>36</v>
      </c>
      <c r="G1937">
        <v>3019</v>
      </c>
      <c r="H1937">
        <v>1</v>
      </c>
      <c r="I1937" t="s">
        <v>32</v>
      </c>
      <c r="J1937">
        <v>5953</v>
      </c>
      <c r="K1937" t="s">
        <v>27</v>
      </c>
      <c r="L1937" t="s">
        <v>32</v>
      </c>
      <c r="M1937" t="s">
        <v>33</v>
      </c>
      <c r="N1937">
        <v>13.5</v>
      </c>
      <c r="O1937" t="s">
        <v>30</v>
      </c>
      <c r="P1937">
        <v>3.3230000000000003E-2</v>
      </c>
      <c r="Q1937">
        <v>2</v>
      </c>
      <c r="R1937" t="s">
        <v>31</v>
      </c>
      <c r="S1937" s="1">
        <v>45646</v>
      </c>
      <c r="T1937">
        <v>5</v>
      </c>
      <c r="U1937">
        <v>2024</v>
      </c>
      <c r="V1937">
        <v>265249</v>
      </c>
      <c r="W1937" s="2">
        <v>6614611</v>
      </c>
    </row>
    <row r="1938" spans="1:23" x14ac:dyDescent="0.35">
      <c r="A1938" s="1">
        <v>45657</v>
      </c>
      <c r="B1938">
        <v>265249</v>
      </c>
      <c r="C1938" t="s">
        <v>23</v>
      </c>
      <c r="D1938">
        <v>259401</v>
      </c>
      <c r="E1938" t="s">
        <v>44</v>
      </c>
      <c r="F1938" t="s">
        <v>36</v>
      </c>
      <c r="G1938">
        <v>3018</v>
      </c>
      <c r="H1938">
        <v>1</v>
      </c>
      <c r="I1938" t="s">
        <v>26</v>
      </c>
      <c r="J1938">
        <v>6789</v>
      </c>
      <c r="K1938" t="s">
        <v>27</v>
      </c>
      <c r="L1938" t="s">
        <v>38</v>
      </c>
      <c r="M1938" t="s">
        <v>33</v>
      </c>
      <c r="N1938">
        <v>21</v>
      </c>
      <c r="O1938" t="s">
        <v>30</v>
      </c>
      <c r="P1938">
        <v>2.5850000000000001E-2</v>
      </c>
      <c r="Q1938">
        <v>1</v>
      </c>
      <c r="R1938" t="s">
        <v>31</v>
      </c>
      <c r="S1938" s="1">
        <v>45646</v>
      </c>
      <c r="T1938">
        <v>5</v>
      </c>
      <c r="U1938">
        <v>2024</v>
      </c>
      <c r="V1938">
        <v>265249</v>
      </c>
      <c r="W1938" s="2">
        <v>6614611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Fordeling FAG</vt:lpstr>
      <vt:lpstr>Fordeling TMK</vt:lpstr>
      <vt:lpstr>Modulkursister DOP</vt:lpstr>
      <vt:lpstr>Modulkursister VUC</vt:lpstr>
      <vt:lpstr>Aktivitet, Årselever VUC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Morten Tromholt</dc:creator>
  <cp:lastModifiedBy>Vibeke Refskov Olsen</cp:lastModifiedBy>
  <dcterms:created xsi:type="dcterms:W3CDTF">2025-09-09T12:36:37Z</dcterms:created>
  <dcterms:modified xsi:type="dcterms:W3CDTF">2025-09-15T05:08:53Z</dcterms:modified>
</cp:coreProperties>
</file>